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50" windowHeight="7650" activeTab="0"/>
  </bookViews>
  <sheets>
    <sheet name="SolieuThang6" sheetId="1" r:id="rId1"/>
    <sheet name="đã trả nhưng trễ hạn (TNMT)" sheetId="2" r:id="rId2"/>
    <sheet name="đang giải quyết nhưng trễ hạn " sheetId="3" r:id="rId3"/>
    <sheet name="Hồ sơ trễ hạn (chi nhánh)" sheetId="4" r:id="rId4"/>
  </sheets>
  <definedNames/>
  <calcPr fullCalcOnLoad="1"/>
</workbook>
</file>

<file path=xl/comments1.xml><?xml version="1.0" encoding="utf-8"?>
<comments xmlns="http://schemas.openxmlformats.org/spreadsheetml/2006/main">
  <authors>
    <author>INTEL</author>
    <author>Nguyen Thanh Ha</author>
  </authors>
  <commentList>
    <comment ref="P5" authorId="0">
      <text>
        <r>
          <rPr>
            <b/>
            <sz val="9"/>
            <rFont val="Tahoma"/>
            <family val="2"/>
          </rPr>
          <t>INTEL:</t>
        </r>
        <r>
          <rPr>
            <sz val="9"/>
            <rFont val="Tahoma"/>
            <family val="2"/>
          </rPr>
          <t xml:space="preserve">
</t>
        </r>
      </text>
    </comment>
    <comment ref="B21" authorId="1">
      <text>
        <r>
          <rPr>
            <b/>
            <sz val="8"/>
            <rFont val="Tahoma"/>
            <family val="2"/>
          </rPr>
          <t>Nguyen Thanh Ha:</t>
        </r>
        <r>
          <rPr>
            <sz val="8"/>
            <rFont val="Tahoma"/>
            <family val="2"/>
          </rPr>
          <t xml:space="preserve">
</t>
        </r>
      </text>
    </comment>
    <comment ref="B23" authorId="1">
      <text>
        <r>
          <rPr>
            <b/>
            <sz val="8"/>
            <rFont val="Tahoma"/>
            <family val="2"/>
          </rPr>
          <t>Nguyen Thanh Ha:</t>
        </r>
        <r>
          <rPr>
            <sz val="8"/>
            <rFont val="Tahoma"/>
            <family val="2"/>
          </rPr>
          <t xml:space="preserve">
</t>
        </r>
      </text>
    </comment>
    <comment ref="B22" authorId="1">
      <text>
        <r>
          <rPr>
            <b/>
            <sz val="8"/>
            <rFont val="Tahoma"/>
            <family val="2"/>
          </rPr>
          <t>Nguyen Thanh Ha:</t>
        </r>
        <r>
          <rPr>
            <sz val="8"/>
            <rFont val="Tahoma"/>
            <family val="2"/>
          </rPr>
          <t xml:space="preserve">
</t>
        </r>
      </text>
    </comment>
  </commentList>
</comments>
</file>

<file path=xl/sharedStrings.xml><?xml version="1.0" encoding="utf-8"?>
<sst xmlns="http://schemas.openxmlformats.org/spreadsheetml/2006/main" count="403" uniqueCount="278">
  <si>
    <t>VP HĐND - UBND HUYỆN ĐẠI LỘC                                                  CỘNG HÒA XÃ HỘI CHỦ NGHĨA VIỆT NAM</t>
  </si>
  <si>
    <t xml:space="preserve">  BỘ PHẬN TN&amp;TKQ TTHC                                                                         Độc lập - Tự do - Hạnh phúc</t>
  </si>
  <si>
    <t>BẢNG KÊ CHI TIẾT LOẠI HỒ SƠ - THỦ TỤC HÀNH CHÍNH</t>
  </si>
  <si>
    <t>STT</t>
  </si>
  <si>
    <t>LOẠI HỒ SƠ - THỦ TỤC HÀNH CHÍNH</t>
  </si>
  <si>
    <t>SỐ TIẾP NHẬN</t>
  </si>
  <si>
    <t>HỒ SƠ ĐÃ GiẢI QUYẾT</t>
  </si>
  <si>
    <t xml:space="preserve"> HỒ SƠ CHƯA ĐẾN HẠN</t>
  </si>
  <si>
    <t>TỔNG SỐ</t>
  </si>
  <si>
    <t>TRỰC
 TUYẾN</t>
  </si>
  <si>
    <t>TRỰC 
TIẾP</t>
  </si>
  <si>
    <t>KỲ TRƯỚC</t>
  </si>
  <si>
    <t>TỔNG
 SỐ</t>
  </si>
  <si>
    <t>TRẢ TRƯỚC HẠN</t>
  </si>
  <si>
    <t>TRẢ ĐÚNG  HẠN</t>
  </si>
  <si>
    <t xml:space="preserve">TRỄ 
HẠN </t>
  </si>
  <si>
    <t>HỒ TRẢ LẠI</t>
  </si>
  <si>
    <t>I</t>
  </si>
  <si>
    <t>TÀI CHÍNH - KẾ HOẠCH</t>
  </si>
  <si>
    <t>Thành lập và hoạt động doanh nghiệp</t>
  </si>
  <si>
    <t>Cấp  chứng nhận
 ĐKKD Hợp tác xã</t>
  </si>
  <si>
    <t>II</t>
  </si>
  <si>
    <t>KINH TẾ VÀ HẠ TẦNG</t>
  </si>
  <si>
    <t>Hoạt động xây dựng (Cấp giấy phép xây dựng và Báo cáo Kinh tế kỹ thuật)</t>
  </si>
  <si>
    <t>Lưu thông hàng hóa trong nước và Kinh doanh khí</t>
  </si>
  <si>
    <t>III</t>
  </si>
  <si>
    <t>NÔNG NGHIỆP VÀ PTNT</t>
  </si>
  <si>
    <t>Cấp Giấy chứng nhận cơ sở đủ điều kiện an toàn thực phẩm đối với cơ sở sản xuất, kinh doanh thực phẩm nông, lâm, thủy sản</t>
  </si>
  <si>
    <t>IV</t>
  </si>
  <si>
    <t>TÀI NGUYÊN VÀ MÔI TRƯỜNG</t>
  </si>
  <si>
    <t>Đất đai</t>
  </si>
  <si>
    <t>Xác nhận đăng ký Kế hoạch bảo vệ môi trường</t>
  </si>
  <si>
    <t>V</t>
  </si>
  <si>
    <t>ĐẤT ĐAI</t>
  </si>
  <si>
    <r>
      <t>Lĩnh vực đất đai (</t>
    </r>
    <r>
      <rPr>
        <b/>
        <i/>
        <sz val="13"/>
        <rFont val="Times New Roman"/>
        <family val="1"/>
      </rPr>
      <t>Hồ sơ tiếp
nhận trên hệ thống Phần mềm 1 cửa điện tử)</t>
    </r>
  </si>
  <si>
    <r>
      <t>Lĩnh vực đất đai (</t>
    </r>
    <r>
      <rPr>
        <b/>
        <i/>
        <sz val="13"/>
        <rFont val="Times New Roman"/>
        <family val="1"/>
      </rPr>
      <t>Hồ sơ tiếp
nhận ngoài hệ thống Phần mềm 1 cửa điện tử)</t>
    </r>
  </si>
  <si>
    <t>Lĩnh vực giao dịch bảo đảm</t>
  </si>
  <si>
    <t>VI</t>
  </si>
  <si>
    <t>VĂN HÓA - THÔNG TIN</t>
  </si>
  <si>
    <t>Cấp phép kinh doanh Karaoke</t>
  </si>
  <si>
    <t>Hỗ trợ chi phí mai táng cho đối tượng bảo trợ xã hội được trợ giúp xã hội thường xuyên tại cộng đồng</t>
  </si>
  <si>
    <t>Cấp chứng nhận đủ điều kiện hoạt động điểm cung cấp dịch vụ trò chơi điện tử công cộng</t>
  </si>
  <si>
    <t>VII</t>
  </si>
  <si>
    <t>GIÁO DỤC VÀ ĐÀO TẠO</t>
  </si>
  <si>
    <t>VIII</t>
  </si>
  <si>
    <t>Y TẾ</t>
  </si>
  <si>
    <t>Cấp Giấy chứng nhận về ATTP</t>
  </si>
  <si>
    <t>IX</t>
  </si>
  <si>
    <t>Bảo trợ xã hội</t>
  </si>
  <si>
    <t>Người có công</t>
  </si>
  <si>
    <t>X</t>
  </si>
  <si>
    <t>TƯ PHÁP</t>
  </si>
  <si>
    <t xml:space="preserve">Chứng thực </t>
  </si>
  <si>
    <t>Hộ tịch</t>
  </si>
  <si>
    <t>XII</t>
  </si>
  <si>
    <t>NỘI VỤ</t>
  </si>
  <si>
    <t>Thi đua - Khen thưởng</t>
  </si>
  <si>
    <t>Tôn giáo Chính phủ</t>
  </si>
  <si>
    <t>CỘNG</t>
  </si>
  <si>
    <t>,</t>
  </si>
  <si>
    <t xml:space="preserve">   </t>
  </si>
  <si>
    <t>Giáo dục và Đào tạo thuộc hệ thống giáo dục quốc dân</t>
  </si>
  <si>
    <t>Số hồ sơ</t>
  </si>
  <si>
    <t>Đính chính Giấy chứng nhận đã cấp</t>
  </si>
  <si>
    <t xml:space="preserve">ĐÍNH CHÍNH </t>
  </si>
  <si>
    <t>CỘNG HÒA XÃ HỘI CHỦ NGHĨA VIỆT NAM</t>
  </si>
  <si>
    <t>Độc lập - Tự do - Hạnh phúc</t>
  </si>
  <si>
    <t>Tên thủ
 tục hành chính</t>
  </si>
  <si>
    <t>Tên 
lĩnh vực</t>
  </si>
  <si>
    <t>Nội dung
 yêu cầu giải quyết</t>
  </si>
  <si>
    <t>Ngày
 tiếp nhận</t>
  </si>
  <si>
    <t>Ngày
 hẹn trả</t>
  </si>
  <si>
    <t>Ngày kết
 thúc xử lý</t>
  </si>
  <si>
    <t>Chủ
 hồ sơ</t>
  </si>
  <si>
    <t>Số
 điện thoại</t>
  </si>
  <si>
    <t>Cán bộ
 xử lý hiện tại</t>
  </si>
  <si>
    <t>Trạng thái 
hồ sơ</t>
  </si>
  <si>
    <t>H47.32-231018-1600</t>
  </si>
  <si>
    <t>Đăng ký và cấp Giấy chứng nhận quyền sử dụng đất, quyền sở hữu nhà ở và tài sản khác gắn liền với đất lần đầu cấp huyện</t>
  </si>
  <si>
    <t>18/10/2023 17:21:41</t>
  </si>
  <si>
    <t>30/11/2023 07:30:00</t>
  </si>
  <si>
    <t>NGUYỄN VĂN HẢI</t>
  </si>
  <si>
    <t>0905 547 962</t>
  </si>
  <si>
    <t>Đang xử lý</t>
  </si>
  <si>
    <t>H47.32-231024-1361</t>
  </si>
  <si>
    <t>Cấp Giấy chứng nhận quyền sử dụng đất, quyền sở hữu nhà ở và tài sản khác gắn liền với đất cho người đã đăng ký quyền sử dụng đất lần đầu (cấp huyện)</t>
  </si>
  <si>
    <t>24/10/2023 15:29:10</t>
  </si>
  <si>
    <t>06/12/2023 07:30:00</t>
  </si>
  <si>
    <t xml:space="preserve"> Hộ Nguyễn Thị Lệ Hoa </t>
  </si>
  <si>
    <t xml:space="preserve">0969510991 - 0814439649 </t>
  </si>
  <si>
    <t>H47.32-231102-1085</t>
  </si>
  <si>
    <t>02/11/2023 15:21:20</t>
  </si>
  <si>
    <t>15/12/2023 07:30:00</t>
  </si>
  <si>
    <t>LÊ QUANG LẠC</t>
  </si>
  <si>
    <t>0973 116 748</t>
  </si>
  <si>
    <t>H47.32-231110-1358</t>
  </si>
  <si>
    <t>10/11/2023 16:00:59</t>
  </si>
  <si>
    <t>25/12/2023 07:30:00</t>
  </si>
  <si>
    <t>LƯƠNG ĐỨC HIỀN</t>
  </si>
  <si>
    <t>0916 445 410</t>
  </si>
  <si>
    <t>H47.32-231218-0379</t>
  </si>
  <si>
    <t>Đăng ký và cấp Giấy chứng nhận quyền sử dụng đất, quyền sở hữu nhà ở và tài sản khác gắn liền với đất lần đầu(Cấp Huyện)</t>
  </si>
  <si>
    <t>Cấp giấy lần đầu</t>
  </si>
  <si>
    <t>18/12/2023 09:30:33</t>
  </si>
  <si>
    <t>30/01/2024 09:30:00</t>
  </si>
  <si>
    <t>H47.32-231219-1664</t>
  </si>
  <si>
    <t xml:space="preserve">CẤP GIẤY LẦN ĐẦU </t>
  </si>
  <si>
    <t>19/12/2023 17:34:35</t>
  </si>
  <si>
    <t>01/02/2024 07:30:00</t>
  </si>
  <si>
    <t>Đã trả kết quả</t>
  </si>
  <si>
    <t>Đăng ký biến động quyền sử dụng đất, quyền sở hữu tài sản gắn liền với đất trong các trường hợp chuyển đổi,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t>
  </si>
  <si>
    <t>NGUYỄN THỊ BÍCH THỦY</t>
  </si>
  <si>
    <t>TẶNG CHO</t>
  </si>
  <si>
    <t>0948 217 626</t>
  </si>
  <si>
    <t>HỒ SƠ ĐÃ GIẢI QUYẾT TRỄ HẠN THUỘC CHI NHÁNH ĐẤT ĐAI</t>
  </si>
  <si>
    <t>HỒ SƠ ĐÃ TRẢ NHƯNG TRỄ HẠN (Cấp huyện)</t>
  </si>
  <si>
    <t>HỒ SƠ ĐANG GIẢI QUYẾT NHƯNG TRỄ HẠN (Cấp huyện)</t>
  </si>
  <si>
    <t>Đã xử lý xong</t>
  </si>
  <si>
    <t>H47.32-240325-1865</t>
  </si>
  <si>
    <t>Cấp giấy tái định cư</t>
  </si>
  <si>
    <t>25/03/2024 16:42:36</t>
  </si>
  <si>
    <t>10/05/2024 07:30:00</t>
  </si>
  <si>
    <t>PHAN THỊ MINH THƯƠNG</t>
  </si>
  <si>
    <t>0962 847 201</t>
  </si>
  <si>
    <t>H47.32-240404-1269</t>
  </si>
  <si>
    <t>04/04/2024 15:19:39</t>
  </si>
  <si>
    <t>22/05/2024 07:30:00</t>
  </si>
  <si>
    <t>NGUYỄN LƠ- PHẠM THỊ THUẬN</t>
  </si>
  <si>
    <t xml:space="preserve">0935 356 171 </t>
  </si>
  <si>
    <t>Cấp đổi Giấy chứng nhận quyền sử dụng đất, quyền sở hữu nhà ở và tài sản khác gắn liền với đất</t>
  </si>
  <si>
    <t>CẤP ĐỔI</t>
  </si>
  <si>
    <t>ĐÃ TIẾP NHẬN VÀ TRẢ KẾT QUẢ THÁNG 6 NĂM 2024 (từ ngày 24/5/2024 đến ngày 24/6/2024)</t>
  </si>
  <si>
    <t>Trong đó: chưa  đến hạn: 24 hs, trễ hạn 02 hs</t>
  </si>
  <si>
    <t>LAO ĐỘNG - TB &amp; XH
(giải quyết hs liên thông từ cấp xã)</t>
  </si>
  <si>
    <t>Trong đó: chưa  đến hạn: 178 hs, trễ hạn 04 hs</t>
  </si>
  <si>
    <t>(Từ 24/5/2024 đến ngày 24/6/2024)</t>
  </si>
  <si>
    <t>H47.32-240502-1523</t>
  </si>
  <si>
    <t xml:space="preserve">Cấp Giấy lần đầu </t>
  </si>
  <si>
    <t>02/05/2024 16:18:31</t>
  </si>
  <si>
    <t>14/06/2024 07:30:00</t>
  </si>
  <si>
    <t xml:space="preserve">LÊ THỊ TIN </t>
  </si>
  <si>
    <t>037 424 1415</t>
  </si>
  <si>
    <t>Nguyễn Vũ Thu Thủy,Nguyễn Quốc Vũ,Phạm Thị Duy Phước,Đoàn Ngọc Duy,Nguyễn Hồng Anh,Nguyễn Thị Thu Thảo,Trần Nguyễn Chí Thanh,Phan Văn Tuyên,Lê Văn Thương,Huỳnh Văn Bảo,Võ Thanh Cảnh,Đinh Chinh,Nguyễn Duy Phương,Trần Duy Quốc Việt,Trương Như Hiền,Nguyễn Thị Ánh Thi</t>
  </si>
  <si>
    <t>H47.32-240513-0411</t>
  </si>
  <si>
    <t>CẤP GIẤY LẦN ĐẦU</t>
  </si>
  <si>
    <t>13/05/2024 10:06:07</t>
  </si>
  <si>
    <t>24/06/2024 10:06:00</t>
  </si>
  <si>
    <t>ĐOÀN HỒNG SƠN</t>
  </si>
  <si>
    <t>0384654659</t>
  </si>
  <si>
    <t>Trên hệ thống thể hiện hs tại Chi nhánh. Tuy nhiên, hồ sơ thực tế chuyển TNMT ngày 14/5/2024 đến ngày 26/6/2024 TNMt mới chuyển về hiện chi nhánh thực hiện hủy theo công văn của TNMT</t>
  </si>
  <si>
    <t>29/05/2024 14:58:14</t>
  </si>
  <si>
    <t>Một cửa VPDKDD Đại Lộc</t>
  </si>
  <si>
    <t xml:space="preserve">UBND xã </t>
  </si>
  <si>
    <t>29/05/2024 14:58:21</t>
  </si>
  <si>
    <t>29/05/2024 15:00:48</t>
  </si>
  <si>
    <t>29/05/2024 14:57:36</t>
  </si>
  <si>
    <t>29/05/2024 15:01:02</t>
  </si>
  <si>
    <t>29/05/2024 14:57:21</t>
  </si>
  <si>
    <t>29/05/2024 14:59:41</t>
  </si>
  <si>
    <t>29/05/2024 14:58:57</t>
  </si>
  <si>
    <t>H47.32-240507-0063</t>
  </si>
  <si>
    <t>Cấp Giấy chứng nhận quyền sử dụng đất, quyền sở hữu nhà ở và tài sản khác gắn liền với đất cho người đã đăng ký quyền sử dụng đất lần đầu(Cấp Huyện)</t>
  </si>
  <si>
    <t>07/05/2024 07:59:23</t>
  </si>
  <si>
    <t>18/06/2024 07:59:00</t>
  </si>
  <si>
    <t>19/06/2024 08:07:33</t>
  </si>
  <si>
    <t xml:space="preserve">HỘ LÊ TÂY- PHẠM THỊ NHỎ </t>
  </si>
  <si>
    <t>'0385 737 678</t>
  </si>
  <si>
    <t>H47.32-240515-1382</t>
  </si>
  <si>
    <t>15/05/2024 15:21:53</t>
  </si>
  <si>
    <t>30/05/2024 07:30:00</t>
  </si>
  <si>
    <t>31/05/2024 08:50:20</t>
  </si>
  <si>
    <t>LÊ THƯƠNG- NGÔ THỊ HUY</t>
  </si>
  <si>
    <t>0962 550 455</t>
  </si>
  <si>
    <t>Trước hạn: 0 ngày, 3 giờ</t>
  </si>
  <si>
    <t>H47.32-240607-2617</t>
  </si>
  <si>
    <t>Đính chính tên</t>
  </si>
  <si>
    <t>07/06/2024 16:02:50</t>
  </si>
  <si>
    <t>24/06/2024 07:30:00</t>
  </si>
  <si>
    <t>24/06/2024 17:11:20</t>
  </si>
  <si>
    <t>Hộ Nguyễn Hổ (c)-Nguyễn Thị Lan ủy quyền Trương Thị Mười</t>
  </si>
  <si>
    <t>'0384 992 148</t>
  </si>
  <si>
    <t>Nguyễn Vũ Thu Thủy,Một cửa VPDKDD Đại Lộc,Trương Như Hiền,Nguyễn Kiều Thương,Nguyễn Thị Ánh Thi,VÕ THỊ THÙY LINH,VÕ THỊ VÂN ANH,NGUYỄN THỊ BÍCH THỦY,Huỳnh Thị Yến</t>
  </si>
  <si>
    <t>Trước hạn: 0 ngày, 8 giờ</t>
  </si>
  <si>
    <t>Một cửa 
VPDKDD Đại Lộc</t>
  </si>
  <si>
    <t>Hồ sơ đã giải quyết nhưng trễ hạn</t>
  </si>
  <si>
    <t>H47.21.05.09-240517-0890</t>
  </si>
  <si>
    <t>17/05/2024 13:47:18</t>
  </si>
  <si>
    <t>28/05/2024 13:47:00</t>
  </si>
  <si>
    <t>31/05/2024 09:12:39</t>
  </si>
  <si>
    <t>HỘ NGUYỄN BỐN</t>
  </si>
  <si>
    <t>0862 677 843</t>
  </si>
  <si>
    <t>Hoàn thành trước hạn 
Trước hạn: 0 ngày, 8 giờ</t>
  </si>
  <si>
    <t>H47.21.05.09-240422-2082</t>
  </si>
  <si>
    <t>THỪA KẾ</t>
  </si>
  <si>
    <t>22/04/2024 16:37:42</t>
  </si>
  <si>
    <t>10/05/2024 08:56:00</t>
  </si>
  <si>
    <t>04/06/2024 07:42:30</t>
  </si>
  <si>
    <t>HỘ ĐOÀN LƯỢNG THỪA KẾ ĐOÀN THỊ CÚC</t>
  </si>
  <si>
    <t>0935 082 589</t>
  </si>
  <si>
    <t>Chi cục thuếTrễ hẹn: 1 ngày, 2 giờ</t>
  </si>
  <si>
    <t>H47.21.05.09-240503-0692</t>
  </si>
  <si>
    <t>Cấp giấy (TK)</t>
  </si>
  <si>
    <t>03/05/2024 10:18:47</t>
  </si>
  <si>
    <t>28/05/2024 10:18:00</t>
  </si>
  <si>
    <t>04/06/2024 16:12:54</t>
  </si>
  <si>
    <t>Huỳnh Công Ngọc</t>
  </si>
  <si>
    <t>070 77 45 147</t>
  </si>
  <si>
    <t>VPĐK tỉnh Trễ hẹn: 5 ngày, 5 giờ</t>
  </si>
  <si>
    <t>H47.21.05.09-240506-0638</t>
  </si>
  <si>
    <t xml:space="preserve">TẶNG CHO </t>
  </si>
  <si>
    <t>06/05/2024 10:03:39</t>
  </si>
  <si>
    <t>20/05/2024 11:09:00</t>
  </si>
  <si>
    <t>05/06/2024 12:08:01</t>
  </si>
  <si>
    <t xml:space="preserve">HỘ NGUYỄN VĂN MƯỜI TẶNG CHO NGUYỄN VĂN MƯỜI - ĐỖ THỊ THU </t>
  </si>
  <si>
    <t>0905 916 561</t>
  </si>
  <si>
    <t>Hoàn thành Trước hạn: 1 ngày, 5 giờ</t>
  </si>
  <si>
    <t>H47.21.05.09-240517-1466</t>
  </si>
  <si>
    <t>17/05/2024 16:42:15</t>
  </si>
  <si>
    <t>04/06/2024 08:48:00</t>
  </si>
  <si>
    <t>10/06/2024 15:09:05</t>
  </si>
  <si>
    <t xml:space="preserve">TRẦN KIM CÔI TẶNG CHO TRẦN THỊ KIM HẠNH </t>
  </si>
  <si>
    <t>0396 518 464</t>
  </si>
  <si>
    <t>Chi cục thuế Trễ hẹn: 3 ngày, 4 giờ</t>
  </si>
  <si>
    <t>H47.21.05.09-240524-3253</t>
  </si>
  <si>
    <t>CHUYỂN NHƯỢNG</t>
  </si>
  <si>
    <t>24/05/2024 15:29:27</t>
  </si>
  <si>
    <t>10/06/2024 10:33:00</t>
  </si>
  <si>
    <t>17/06/2024 15:22:13</t>
  </si>
  <si>
    <t>KHÚC VĂN TỈNH-TRẦN THỊ ÁNH HỒNG CHUYỂN NHƯỢNG HỒ NGA - ĐOÀN THỊ ÚT</t>
  </si>
  <si>
    <t>0934 861 289</t>
  </si>
  <si>
    <t>Chi cục thuế Trễ hẹn: 3 ngày, 7 giờ</t>
  </si>
  <si>
    <t>H47.21.05.09-240605-0305</t>
  </si>
  <si>
    <t>Tặng cho</t>
  </si>
  <si>
    <t>05/06/2024 09:01:09</t>
  </si>
  <si>
    <t>19/06/2024 11:29:00</t>
  </si>
  <si>
    <t>20/06/2024 09:17:02</t>
  </si>
  <si>
    <t>Mai Thanh Quí tặng cho Mai Thị Cúc</t>
  </si>
  <si>
    <t>0788 665 848</t>
  </si>
  <si>
    <t>Chi cục thế Trễ hẹn: 0 ngày, 4 giờ</t>
  </si>
  <si>
    <t>Đang giải quyết nhưng trễ hạn</t>
  </si>
  <si>
    <t>Tên thủ tục hành chính</t>
  </si>
  <si>
    <t>Ngày kết thúc xử lý</t>
  </si>
  <si>
    <t>Chủ hồ sơ</t>
  </si>
  <si>
    <t>Số điện thoại</t>
  </si>
  <si>
    <t>Cán bộ xử lý hiện tại</t>
  </si>
  <si>
    <t>Trạng thái hồ sơ</t>
  </si>
  <si>
    <t>H47.21.05.09-240529-1710</t>
  </si>
  <si>
    <t>Cấp giấy (CN)</t>
  </si>
  <si>
    <t>29/05/2024 16:52:01</t>
  </si>
  <si>
    <t>Nguyễn Thành Long uỷ quyền Ngô Thị Phúc</t>
  </si>
  <si>
    <t>0779 516 879</t>
  </si>
  <si>
    <t>Nguyễn Vũ Thu Thủy,Phan Văn Tuyên,Võ Thanh Cảnh,Lê Văn Thương,Nguyễn Hồng Anh,Phạm Thị Duy Phước,Đoàn Ngọc Duy,Nguyễn Thị Thu Thảo,Trần Nguyễn Chí Thanh,Huỳnh Văn Bảo,Nguyễn Quốc Vũ,Đinh Chinh,Nguyễn Duy Phương,Trần Duy Quốc Việt,Trương Như Hiền,Nguyễn Thị Ánh Thi</t>
  </si>
  <si>
    <t>Chi nhánh Trễ hẹn: 0 ngày,
 8 giờ Ngày 24, 25, sáng ngày 26 lỗi hệ thống)</t>
  </si>
  <si>
    <t>H47.21.05.09-240606-0104</t>
  </si>
  <si>
    <t>Thừa kế</t>
  </si>
  <si>
    <t>06/06/2024 08:16:18</t>
  </si>
  <si>
    <t>20/06/2024 08:16:00</t>
  </si>
  <si>
    <t xml:space="preserve">Hộ Nguyễn Văn Lượng thừa kế Nguyễn Văn Lượng-Trần Thị Kim Thanh ủy quyền Ngô Thị Phúc </t>
  </si>
  <si>
    <t>H47.21.05.09-240607-2250</t>
  </si>
  <si>
    <t>Chuyển nhượng</t>
  </si>
  <si>
    <t>07/06/2024 14:06:09</t>
  </si>
  <si>
    <t>21/06/2024 14:06:00</t>
  </si>
  <si>
    <t xml:space="preserve">Huỳnh Thị Yến-Nguyễn Thị Minh Hiệp chuyển nhượng Lê Thanh Linh ủy quyền Trần Thị Thanh Tâm </t>
  </si>
  <si>
    <t>0982 359 926</t>
  </si>
  <si>
    <t>H47.21.05.09-240610-0835</t>
  </si>
  <si>
    <t>10/06/2024 14:04:46</t>
  </si>
  <si>
    <t>24/06/2024 14:04:00</t>
  </si>
  <si>
    <t xml:space="preserve">Hộ Nguyễn Thái tặng cho Nguyễn Mẫn ủy quyền Hứa Thị Tuyết Cẩm </t>
  </si>
  <si>
    <t>Yêu cầu bổ sung chứng từ tự động ( Chờ 1 cửa kích hồ sơ thuế khi công dân thực hiện nghĩa vụ tài chính)</t>
  </si>
  <si>
    <t>Ngày 
tiếp nhận</t>
  </si>
  <si>
    <t>Nguyên nhân trễ hẹn</t>
  </si>
  <si>
    <t>Tên
 lĩnh vực</t>
  </si>
  <si>
    <t>Ngày 
kết thúc xử lý</t>
  </si>
  <si>
    <t>Hệ thống lỗi cho Chi Cục thuế không nhận - Trường dữ liệu Diện tích vị trí đất cần phải nhập trước khi lưu.</t>
  </si>
  <si>
    <t>Công chức địa chính Võ Đình Tường -
 UBND xã Đại Thắng không thực hiện kích chuyển</t>
  </si>
  <si>
    <r>
      <t xml:space="preserve"> * </t>
    </r>
    <r>
      <rPr>
        <b/>
        <sz val="14"/>
        <rFont val="Times New Roman"/>
        <family val="1"/>
      </rPr>
      <t>Tổng hồ sơ</t>
    </r>
    <r>
      <rPr>
        <sz val="14"/>
        <rFont val="Times New Roman"/>
        <family val="1"/>
      </rPr>
      <t xml:space="preserve"> </t>
    </r>
    <r>
      <rPr>
        <b/>
        <sz val="14"/>
        <rFont val="Times New Roman"/>
        <family val="1"/>
      </rPr>
      <t>tháng 6 năm 2024</t>
    </r>
    <r>
      <rPr>
        <sz val="14"/>
        <rFont val="Times New Roman"/>
        <family val="1"/>
      </rPr>
      <t xml:space="preserve">: </t>
    </r>
    <r>
      <rPr>
        <b/>
        <sz val="14"/>
        <rFont val="Times New Roman"/>
        <family val="1"/>
      </rPr>
      <t>1.840</t>
    </r>
    <r>
      <rPr>
        <sz val="14"/>
        <rFont val="Times New Roman"/>
        <family val="1"/>
      </rPr>
      <t xml:space="preserve"> hồ sơ (nhận trực tuyến: </t>
    </r>
    <r>
      <rPr>
        <b/>
        <sz val="14"/>
        <rFont val="Times New Roman"/>
        <family val="1"/>
      </rPr>
      <t>734</t>
    </r>
    <r>
      <rPr>
        <sz val="14"/>
        <rFont val="Times New Roman"/>
        <family val="1"/>
      </rPr>
      <t xml:space="preserve"> hồ sơ, nhận trực tiếp: </t>
    </r>
    <r>
      <rPr>
        <b/>
        <sz val="14"/>
        <rFont val="Times New Roman"/>
        <family val="1"/>
      </rPr>
      <t xml:space="preserve">674 </t>
    </r>
    <r>
      <rPr>
        <sz val="14"/>
        <rFont val="Times New Roman"/>
        <family val="1"/>
      </rPr>
      <t xml:space="preserve">hồ sơ, kỳ trước: </t>
    </r>
    <r>
      <rPr>
        <b/>
        <sz val="14"/>
        <rFont val="Times New Roman"/>
        <family val="1"/>
      </rPr>
      <t xml:space="preserve">432 </t>
    </r>
    <r>
      <rPr>
        <sz val="14"/>
        <rFont val="Times New Roman"/>
        <family val="1"/>
      </rPr>
      <t xml:space="preserve">hồ sơ), trong đó:
</t>
    </r>
    <r>
      <rPr>
        <b/>
        <sz val="14"/>
        <rFont val="Times New Roman"/>
        <family val="1"/>
      </rPr>
      <t>1/  Hồ sơ thuộc thẩm quyền giải quyết của UBND cấp huyện là: 293</t>
    </r>
    <r>
      <rPr>
        <sz val="14"/>
        <rFont val="Times New Roman"/>
        <family val="1"/>
      </rPr>
      <t xml:space="preserve"> hồ sơ (trong đó nhận trực tuyến: </t>
    </r>
    <r>
      <rPr>
        <b/>
        <sz val="14"/>
        <rFont val="Times New Roman"/>
        <family val="1"/>
      </rPr>
      <t>172</t>
    </r>
    <r>
      <rPr>
        <sz val="14"/>
        <rFont val="Times New Roman"/>
        <family val="1"/>
      </rPr>
      <t xml:space="preserve"> hồ sơ, nhận trực tiếp: </t>
    </r>
    <r>
      <rPr>
        <b/>
        <sz val="14"/>
        <rFont val="Times New Roman"/>
        <family val="1"/>
      </rPr>
      <t>37</t>
    </r>
    <r>
      <rPr>
        <sz val="14"/>
        <rFont val="Times New Roman"/>
        <family val="1"/>
      </rPr>
      <t xml:space="preserve"> hồ sơ, kỳ trước: </t>
    </r>
    <r>
      <rPr>
        <b/>
        <sz val="14"/>
        <rFont val="Times New Roman"/>
        <family val="1"/>
      </rPr>
      <t>84</t>
    </r>
    <r>
      <rPr>
        <sz val="14"/>
        <rFont val="Times New Roman"/>
        <family val="1"/>
      </rPr>
      <t xml:space="preserve"> hồ sơ):
             - Đã trả kết quả: </t>
    </r>
    <r>
      <rPr>
        <b/>
        <sz val="14"/>
        <rFont val="Times New Roman"/>
        <family val="1"/>
      </rPr>
      <t>178</t>
    </r>
    <r>
      <rPr>
        <sz val="14"/>
        <rFont val="Times New Roman"/>
        <family val="1"/>
      </rPr>
      <t xml:space="preserve"> hồ sơ (trong đó: trả trước hẹn: </t>
    </r>
    <r>
      <rPr>
        <b/>
        <sz val="14"/>
        <rFont val="Times New Roman"/>
        <family val="1"/>
      </rPr>
      <t>163</t>
    </r>
    <r>
      <rPr>
        <sz val="14"/>
        <rFont val="Times New Roman"/>
        <family val="1"/>
      </rPr>
      <t xml:space="preserve"> hồ sơ, trả đúng hẹn: </t>
    </r>
    <r>
      <rPr>
        <b/>
        <sz val="14"/>
        <rFont val="Times New Roman"/>
        <family val="1"/>
      </rPr>
      <t>04</t>
    </r>
    <r>
      <rPr>
        <sz val="14"/>
        <rFont val="Times New Roman"/>
        <family val="1"/>
      </rPr>
      <t xml:space="preserve"> hồ sơ, trễ hẹn: </t>
    </r>
    <r>
      <rPr>
        <b/>
        <sz val="14"/>
        <rFont val="Times New Roman"/>
        <family val="1"/>
      </rPr>
      <t>11</t>
    </r>
    <r>
      <rPr>
        <sz val="14"/>
        <rFont val="Times New Roman"/>
        <family val="1"/>
      </rPr>
      <t xml:space="preserve"> hồ sơ).
             - Hồ sơ chưa đến hẹn: </t>
    </r>
    <r>
      <rPr>
        <b/>
        <sz val="14"/>
        <rFont val="Times New Roman"/>
        <family val="1"/>
      </rPr>
      <t xml:space="preserve">115 </t>
    </r>
    <r>
      <rPr>
        <sz val="14"/>
        <rFont val="Times New Roman"/>
        <family val="1"/>
      </rPr>
      <t xml:space="preserve">hồ sơ (Trong đó: chưa  đến hạn: 113 hs, trễ hạn 02 hs) 
            - Hồ sơ trễ hẹn tháng 6: </t>
    </r>
    <r>
      <rPr>
        <b/>
        <sz val="14"/>
        <rFont val="Times New Roman"/>
        <family val="1"/>
      </rPr>
      <t>11</t>
    </r>
    <r>
      <rPr>
        <sz val="14"/>
        <rFont val="Times New Roman"/>
        <family val="1"/>
      </rPr>
      <t xml:space="preserve"> hồ sơ, trong đó:
               +</t>
    </r>
    <r>
      <rPr>
        <b/>
        <sz val="14"/>
        <rFont val="Times New Roman"/>
        <family val="1"/>
      </rPr>
      <t xml:space="preserve"> 11</t>
    </r>
    <r>
      <rPr>
        <sz val="14"/>
        <rFont val="Times New Roman"/>
        <family val="1"/>
      </rPr>
      <t xml:space="preserve"> hồ sơ đã giải quyết trễ hạn thuộc lĩnh vực đất đai (cấp huyện): 09 hồ sơ  do công chức cấp xã không thực hiện kích chuyển trên hệ thống ILIS, sau khi có văn bản chỉ đạo của UBND huyện thì 09 hồ sơ trên đã kích dứt điểm; 02 hồ sơ do nhân viên bưu điện xử lý kích hồ sơ chậm trên hệ thống, lỗi hệ thống dẫn đến hồ sơ bị trễ hạn.
               + </t>
    </r>
    <r>
      <rPr>
        <b/>
        <sz val="14"/>
        <rFont val="Times New Roman"/>
        <family val="1"/>
      </rPr>
      <t>02</t>
    </r>
    <r>
      <rPr>
        <sz val="14"/>
        <rFont val="Times New Roman"/>
        <family val="1"/>
      </rPr>
      <t xml:space="preserve"> hồ sơ đang giải quyết nhưng trễ hạn:  01 hồ sơ do địa chính xã không kích chuyển hồ sơ, đã liên hệ địa chính xã và đã thực hiện kích chuyển hổ sơ ngày 26/6/2024. 01 hồ sơ lỗi hệ thống.
</t>
    </r>
  </si>
  <si>
    <t>Trong đó: chưa  đến hạn: 475 hs, trễ hạn 06 hs</t>
  </si>
  <si>
    <r>
      <t>2/ Hồ sơ giải quyết liên thông: lĩnh vực Lao động - Thương binh và Xã hội:</t>
    </r>
    <r>
      <rPr>
        <sz val="14"/>
        <rFont val="Times New Roman"/>
        <family val="1"/>
      </rPr>
      <t xml:space="preserve"> là </t>
    </r>
    <r>
      <rPr>
        <b/>
        <sz val="14"/>
        <rFont val="Times New Roman"/>
        <family val="1"/>
      </rPr>
      <t>494</t>
    </r>
    <r>
      <rPr>
        <sz val="14"/>
        <rFont val="Times New Roman"/>
        <family val="1"/>
      </rPr>
      <t xml:space="preserve"> hồ sơ</t>
    </r>
    <r>
      <rPr>
        <b/>
        <sz val="14"/>
        <rFont val="Times New Roman"/>
        <family val="1"/>
      </rPr>
      <t xml:space="preserve">: 
        </t>
    </r>
    <r>
      <rPr>
        <sz val="14"/>
        <rFont val="Times New Roman"/>
        <family val="1"/>
      </rPr>
      <t xml:space="preserve">   - Đã trả kết quả: 404</t>
    </r>
    <r>
      <rPr>
        <b/>
        <sz val="14"/>
        <rFont val="Times New Roman"/>
        <family val="1"/>
      </rPr>
      <t xml:space="preserve"> </t>
    </r>
    <r>
      <rPr>
        <sz val="14"/>
        <rFont val="Times New Roman"/>
        <family val="1"/>
      </rPr>
      <t xml:space="preserve">hồ sơ (trong đó: trả trước hạn: </t>
    </r>
    <r>
      <rPr>
        <b/>
        <sz val="14"/>
        <rFont val="Times New Roman"/>
        <family val="1"/>
      </rPr>
      <t>405</t>
    </r>
    <r>
      <rPr>
        <sz val="14"/>
        <rFont val="Times New Roman"/>
        <family val="1"/>
      </rPr>
      <t xml:space="preserve"> hồ sơ, đúng hạn:</t>
    </r>
    <r>
      <rPr>
        <b/>
        <sz val="14"/>
        <rFont val="Times New Roman"/>
        <family val="1"/>
      </rPr>
      <t xml:space="preserve"> 0</t>
    </r>
    <r>
      <rPr>
        <sz val="14"/>
        <rFont val="Times New Roman"/>
        <family val="1"/>
      </rPr>
      <t xml:space="preserve"> hồ sơ).
           - Hồ sơ chưa đến hẹn: </t>
    </r>
    <r>
      <rPr>
        <b/>
        <sz val="14"/>
        <rFont val="Times New Roman"/>
        <family val="1"/>
      </rPr>
      <t>89</t>
    </r>
    <r>
      <rPr>
        <sz val="14"/>
        <rFont val="Times New Roman"/>
        <family val="1"/>
      </rPr>
      <t xml:space="preserve"> hồ sơ.</t>
    </r>
    <r>
      <rPr>
        <b/>
        <sz val="14"/>
        <rFont val="Times New Roman"/>
        <family val="1"/>
      </rPr>
      <t xml:space="preserve"> 
3/ Hồ sơ giải quyết thuộc thẩm quyền của Chi nhánh Văn phòng đăng ký đất đai Đại Lộc: 1.053 hồ sơ</t>
    </r>
    <r>
      <rPr>
        <sz val="14"/>
        <rFont val="Times New Roman"/>
        <family val="1"/>
      </rPr>
      <t xml:space="preserve"> (trong đó, nhận trực tuyến: </t>
    </r>
    <r>
      <rPr>
        <b/>
        <sz val="14"/>
        <rFont val="Times New Roman"/>
        <family val="1"/>
      </rPr>
      <t>306</t>
    </r>
    <r>
      <rPr>
        <sz val="14"/>
        <rFont val="Times New Roman"/>
        <family val="1"/>
      </rPr>
      <t xml:space="preserve"> hồ sơ, nhận trực tiếp: </t>
    </r>
    <r>
      <rPr>
        <b/>
        <sz val="14"/>
        <rFont val="Times New Roman"/>
        <family val="1"/>
      </rPr>
      <t>517</t>
    </r>
    <r>
      <rPr>
        <sz val="14"/>
        <rFont val="Times New Roman"/>
        <family val="1"/>
      </rPr>
      <t xml:space="preserve"> hồ sơ, kỳ trước: </t>
    </r>
    <r>
      <rPr>
        <b/>
        <sz val="14"/>
        <rFont val="Times New Roman"/>
        <family val="1"/>
      </rPr>
      <t xml:space="preserve">230 </t>
    </r>
    <r>
      <rPr>
        <sz val="14"/>
        <rFont val="Times New Roman"/>
        <family val="1"/>
      </rPr>
      <t xml:space="preserve">hồ sơ):
            - Đã trả kết quả: </t>
    </r>
    <r>
      <rPr>
        <b/>
        <sz val="14"/>
        <rFont val="Times New Roman"/>
        <family val="1"/>
      </rPr>
      <t xml:space="preserve">776 </t>
    </r>
    <r>
      <rPr>
        <sz val="14"/>
        <rFont val="Times New Roman"/>
        <family val="1"/>
      </rPr>
      <t xml:space="preserve">hồ sơ (trong đó: trả trước hẹn: </t>
    </r>
    <r>
      <rPr>
        <b/>
        <sz val="14"/>
        <rFont val="Times New Roman"/>
        <family val="1"/>
      </rPr>
      <t>492</t>
    </r>
    <r>
      <rPr>
        <sz val="14"/>
        <rFont val="Times New Roman"/>
        <family val="1"/>
      </rPr>
      <t xml:space="preserve"> hồ sơ, trả đúng hẹn: </t>
    </r>
    <r>
      <rPr>
        <b/>
        <sz val="14"/>
        <rFont val="Times New Roman"/>
        <family val="1"/>
      </rPr>
      <t>277</t>
    </r>
    <r>
      <rPr>
        <sz val="14"/>
        <rFont val="Times New Roman"/>
        <family val="1"/>
      </rPr>
      <t xml:space="preserve"> hồ sơ, trễ hẹn: </t>
    </r>
    <r>
      <rPr>
        <b/>
        <sz val="14"/>
        <rFont val="Times New Roman"/>
        <family val="1"/>
      </rPr>
      <t xml:space="preserve">07 </t>
    </r>
    <r>
      <rPr>
        <sz val="14"/>
        <rFont val="Times New Roman"/>
        <family val="1"/>
      </rPr>
      <t xml:space="preserve">hồ sơ, hồ sơ trả lại: 0 hồ sơ, hồ sơ chưa đến hẹn: </t>
    </r>
    <r>
      <rPr>
        <b/>
        <sz val="14"/>
        <rFont val="Times New Roman"/>
        <family val="1"/>
      </rPr>
      <t>277</t>
    </r>
    <r>
      <rPr>
        <sz val="14"/>
        <rFont val="Times New Roman"/>
        <family val="1"/>
      </rPr>
      <t xml:space="preserve"> hồ sơ (trong đó: chưa  đến hạn: </t>
    </r>
    <r>
      <rPr>
        <b/>
        <sz val="14"/>
        <rFont val="Times New Roman"/>
        <family val="1"/>
      </rPr>
      <t>273</t>
    </r>
    <r>
      <rPr>
        <sz val="14"/>
        <rFont val="Times New Roman"/>
        <family val="1"/>
      </rPr>
      <t xml:space="preserve"> hs, trễ hạn </t>
    </r>
    <r>
      <rPr>
        <b/>
        <sz val="14"/>
        <rFont val="Times New Roman"/>
        <family val="1"/>
      </rPr>
      <t>04</t>
    </r>
    <r>
      <rPr>
        <sz val="14"/>
        <rFont val="Times New Roman"/>
        <family val="1"/>
      </rPr>
      <t xml:space="preserve"> hs)
            - Hồ sơ trễ hẹn tháng 6: </t>
    </r>
    <r>
      <rPr>
        <b/>
        <sz val="14"/>
        <rFont val="Times New Roman"/>
        <family val="1"/>
      </rPr>
      <t>11</t>
    </r>
    <r>
      <rPr>
        <sz val="14"/>
        <rFont val="Times New Roman"/>
        <family val="1"/>
      </rPr>
      <t xml:space="preserve"> hồ sơ (</t>
    </r>
    <r>
      <rPr>
        <i/>
        <sz val="14"/>
        <rFont val="Times New Roman"/>
        <family val="1"/>
      </rPr>
      <t>có danh sách kèm theo</t>
    </r>
    <r>
      <rPr>
        <sz val="14"/>
        <rFont val="Times New Roman"/>
        <family val="1"/>
      </rPr>
      <t xml:space="preserve">) do các nguyên nhân sau:
                      + Lỗi hệ thống (04 hồ sơ)
                      + Văn phòng Đăng ký đất đai tỉnh (01 hồ sơ)
                      + Chi Cục thuế (04 hồ sơ)
                      + Nhân viên bưu điện (02 hồ sơ)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</si>
</sst>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_);_(* \(#,##0\);_(* &quot;-&quot;??_);_(@_)"/>
  </numFmts>
  <fonts count="76">
    <font>
      <sz val="10"/>
      <name val="Arial"/>
      <family val="2"/>
    </font>
    <font>
      <sz val="11"/>
      <name val="Calibri"/>
      <family val="2"/>
    </font>
    <font>
      <b/>
      <sz val="10"/>
      <name val="Times New Roman"/>
      <family val="1"/>
    </font>
    <font>
      <b/>
      <sz val="14"/>
      <name val="Times New Roman"/>
      <family val="1"/>
    </font>
    <font>
      <sz val="13"/>
      <name val="Times New Roman"/>
      <family val="1"/>
    </font>
    <font>
      <sz val="14"/>
      <name val="Times New Roman"/>
      <family val="1"/>
    </font>
    <font>
      <b/>
      <sz val="13"/>
      <name val="Times New Roman"/>
      <family val="1"/>
    </font>
    <font>
      <sz val="14"/>
      <color indexed="8"/>
      <name val="Times New Roman"/>
      <family val="1"/>
    </font>
    <font>
      <sz val="10"/>
      <name val="Times New Roman"/>
      <family val="1"/>
    </font>
    <font>
      <sz val="8"/>
      <name val="Times New Roman"/>
      <family val="1"/>
    </font>
    <font>
      <b/>
      <i/>
      <sz val="13"/>
      <name val="Times New Roman"/>
      <family val="1"/>
    </font>
    <font>
      <b/>
      <sz val="9"/>
      <name val="Tahoma"/>
      <family val="2"/>
    </font>
    <font>
      <sz val="9"/>
      <name val="Tahoma"/>
      <family val="2"/>
    </font>
    <font>
      <b/>
      <sz val="8"/>
      <name val="Tahoma"/>
      <family val="2"/>
    </font>
    <font>
      <sz val="8"/>
      <name val="Tahoma"/>
      <family val="2"/>
    </font>
    <font>
      <i/>
      <sz val="14"/>
      <name val="Times New Roman"/>
      <family val="1"/>
    </font>
    <font>
      <b/>
      <sz val="11"/>
      <name val="Times New Roman"/>
      <family val="1"/>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sz val="13"/>
      <color indexed="8"/>
      <name val="Times New Roman"/>
      <family val="1"/>
    </font>
    <font>
      <b/>
      <sz val="13"/>
      <color indexed="8"/>
      <name val="Times New Roman"/>
      <family val="1"/>
    </font>
    <font>
      <i/>
      <sz val="11"/>
      <color indexed="8"/>
      <name val="Times New Roman"/>
      <family val="1"/>
    </font>
    <font>
      <u val="single"/>
      <sz val="13"/>
      <color indexed="8"/>
      <name val="Times New Roman"/>
      <family val="1"/>
    </font>
    <font>
      <b/>
      <u val="single"/>
      <sz val="13"/>
      <color indexed="8"/>
      <name val="Times New Roman"/>
      <family val="1"/>
    </font>
    <font>
      <sz val="10"/>
      <color indexed="63"/>
      <name val="Arial"/>
      <family val="2"/>
    </font>
    <font>
      <sz val="10"/>
      <color indexed="29"/>
      <name val="Arial"/>
      <family val="2"/>
    </font>
    <font>
      <b/>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11"/>
      <color rgb="FF000000"/>
      <name val="Times New Roman"/>
      <family val="1"/>
    </font>
    <font>
      <sz val="11"/>
      <color rgb="FF000000"/>
      <name val="Times New Roman"/>
      <family val="1"/>
    </font>
    <font>
      <sz val="13"/>
      <color rgb="FF000000"/>
      <name val="Times New Roman"/>
      <family val="1"/>
    </font>
    <font>
      <b/>
      <sz val="13"/>
      <color rgb="FF000000"/>
      <name val="Times New Roman"/>
      <family val="1"/>
    </font>
    <font>
      <i/>
      <sz val="11"/>
      <color rgb="FF000000"/>
      <name val="Times New Roman"/>
      <family val="1"/>
    </font>
    <font>
      <u val="single"/>
      <sz val="13"/>
      <color rgb="FF000000"/>
      <name val="Times New Roman"/>
      <family val="1"/>
    </font>
    <font>
      <b/>
      <u val="single"/>
      <sz val="13"/>
      <color rgb="FF000000"/>
      <name val="Times New Roman"/>
      <family val="1"/>
    </font>
    <font>
      <sz val="10"/>
      <color rgb="FF292D34"/>
      <name val="Arial"/>
      <family val="2"/>
    </font>
    <font>
      <sz val="10"/>
      <color rgb="FFF55252"/>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color indexed="63"/>
      </bottom>
    </border>
    <border>
      <left style="double"/>
      <right style="thin"/>
      <top style="thin"/>
      <bottom style="dotted"/>
    </border>
    <border>
      <left style="thin"/>
      <right style="thin"/>
      <top style="thin"/>
      <bottom style="dotted"/>
    </border>
    <border>
      <left style="double"/>
      <right style="thin"/>
      <top style="dotted"/>
      <bottom style="dotted"/>
    </border>
    <border>
      <left style="thin"/>
      <right style="thin"/>
      <top style="dotted"/>
      <bottom style="dotted"/>
    </border>
    <border>
      <left>
        <color indexed="63"/>
      </left>
      <right>
        <color indexed="63"/>
      </right>
      <top style="dotted"/>
      <bottom style="dotted"/>
    </border>
    <border>
      <left style="thin"/>
      <right style="thin"/>
      <top style="thin"/>
      <bottom style="thin"/>
    </border>
    <border>
      <left style="double"/>
      <right style="thin"/>
      <top style="dotted"/>
      <bottom>
        <color indexed="63"/>
      </bottom>
    </border>
    <border>
      <left style="thin"/>
      <right style="thin"/>
      <top style="thin"/>
      <bottom style="double"/>
    </border>
    <border>
      <left style="thin"/>
      <right style="double"/>
      <top style="thin"/>
      <bottom style="dotted"/>
    </border>
    <border>
      <left style="thin"/>
      <right style="double"/>
      <top style="dotted"/>
      <bottom style="dotted"/>
    </border>
    <border>
      <left style="thin"/>
      <right style="double"/>
      <top style="dotted"/>
      <bottom>
        <color indexed="63"/>
      </bottom>
    </border>
    <border>
      <left style="thin"/>
      <right style="thin"/>
      <top style="hair"/>
      <bottom style="hair"/>
    </border>
    <border>
      <left style="thin">
        <color rgb="FF000000"/>
      </left>
      <right style="thin">
        <color rgb="FF000000"/>
      </right>
      <top style="thin">
        <color rgb="FF000000"/>
      </top>
      <bottom/>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thin"/>
      <bottom style="double"/>
    </border>
    <border>
      <left>
        <color indexed="63"/>
      </left>
      <right style="thin"/>
      <top style="thin"/>
      <bottom style="double"/>
    </border>
    <border>
      <left style="thin"/>
      <right style="double"/>
      <top style="double"/>
      <bottom>
        <color indexed="63"/>
      </bottom>
    </border>
    <border>
      <left style="thin"/>
      <right style="double"/>
      <top>
        <color indexed="63"/>
      </top>
      <bottom style="thin"/>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style="thin"/>
      <top style="double"/>
      <bottom>
        <color indexed="63"/>
      </bottom>
    </border>
    <border>
      <left style="thin"/>
      <right style="thin"/>
      <top>
        <color indexed="63"/>
      </top>
      <bottom style="thin"/>
    </border>
    <border>
      <left style="double"/>
      <right style="thin"/>
      <top style="double"/>
      <bottom>
        <color indexed="63"/>
      </bottom>
    </border>
    <border>
      <left style="double"/>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2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4" fillId="0" borderId="0" xfId="0" applyFont="1" applyAlignment="1">
      <alignment horizontal="left" vertical="center"/>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xf>
    <xf numFmtId="0" fontId="3" fillId="0" borderId="0" xfId="0" applyFont="1" applyAlignment="1">
      <alignment horizontal="left" vertical="justify"/>
    </xf>
    <xf numFmtId="0" fontId="2"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center" vertical="center"/>
    </xf>
    <xf numFmtId="0" fontId="5" fillId="0" borderId="14" xfId="0" applyFont="1" applyBorder="1" applyAlignment="1">
      <alignment horizontal="center" vertical="center"/>
    </xf>
    <xf numFmtId="0" fontId="3" fillId="0" borderId="14" xfId="0" applyFont="1" applyBorder="1" applyAlignment="1">
      <alignment horizontal="center" vertical="center"/>
    </xf>
    <xf numFmtId="0" fontId="6"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5" fillId="0" borderId="13" xfId="0" applyFont="1" applyBorder="1" applyAlignment="1">
      <alignment horizontal="center" vertical="center"/>
    </xf>
    <xf numFmtId="0" fontId="4" fillId="0" borderId="10" xfId="0" applyFont="1" applyBorder="1" applyAlignment="1">
      <alignment horizontal="left" vertical="center" wrapText="1"/>
    </xf>
    <xf numFmtId="0" fontId="5" fillId="0" borderId="14" xfId="0" applyFont="1" applyBorder="1" applyAlignment="1">
      <alignment horizontal="left" vertical="center" wrapText="1"/>
    </xf>
    <xf numFmtId="0" fontId="6" fillId="0" borderId="13" xfId="0" applyFont="1" applyBorder="1" applyAlignment="1">
      <alignment horizontal="center" vertical="center"/>
    </xf>
    <xf numFmtId="168" fontId="3" fillId="0" borderId="15" xfId="42" applyNumberFormat="1" applyFont="1" applyBorder="1" applyAlignment="1">
      <alignment horizontal="center" vertical="center"/>
    </xf>
    <xf numFmtId="0" fontId="4" fillId="0" borderId="14" xfId="0" applyFont="1" applyBorder="1" applyAlignment="1">
      <alignment horizontal="center" vertical="center" wrapText="1"/>
    </xf>
    <xf numFmtId="0" fontId="5" fillId="0" borderId="14" xfId="0" applyFont="1" applyBorder="1" applyAlignment="1">
      <alignment wrapText="1"/>
    </xf>
    <xf numFmtId="0" fontId="3" fillId="0" borderId="14" xfId="0" applyFont="1" applyBorder="1" applyAlignment="1">
      <alignment horizontal="center" wrapText="1"/>
    </xf>
    <xf numFmtId="0" fontId="5" fillId="0" borderId="14" xfId="0" applyFont="1" applyBorder="1" applyAlignment="1">
      <alignment horizontal="center" wrapText="1"/>
    </xf>
    <xf numFmtId="0" fontId="3" fillId="0" borderId="14" xfId="0" applyFont="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3" fillId="0" borderId="14" xfId="0" applyFont="1" applyBorder="1" applyAlignment="1">
      <alignment vertical="center" wrapText="1"/>
    </xf>
    <xf numFmtId="0" fontId="7" fillId="0" borderId="14" xfId="0" applyFont="1" applyBorder="1" applyAlignment="1">
      <alignment horizontal="justify" vertical="center" wrapText="1"/>
    </xf>
    <xf numFmtId="0" fontId="6" fillId="0" borderId="14" xfId="0" applyFont="1" applyBorder="1" applyAlignment="1">
      <alignment horizontal="center" vertical="center" wrapText="1"/>
    </xf>
    <xf numFmtId="0" fontId="4" fillId="0" borderId="14" xfId="0" applyFont="1" applyBorder="1" applyAlignment="1">
      <alignment wrapText="1"/>
    </xf>
    <xf numFmtId="1" fontId="4" fillId="0" borderId="16" xfId="0" applyNumberFormat="1" applyFont="1" applyBorder="1" applyAlignment="1">
      <alignment vertical="center" wrapText="1"/>
    </xf>
    <xf numFmtId="0" fontId="4" fillId="0" borderId="17" xfId="0" applyFont="1" applyBorder="1" applyAlignment="1">
      <alignment horizontal="center" vertical="center"/>
    </xf>
    <xf numFmtId="0" fontId="4" fillId="0" borderId="10" xfId="0" applyFont="1" applyBorder="1" applyAlignment="1">
      <alignment horizontal="center" vertical="center"/>
    </xf>
    <xf numFmtId="168" fontId="3" fillId="0" borderId="18" xfId="42" applyNumberFormat="1" applyFont="1" applyBorder="1" applyAlignment="1">
      <alignment horizontal="center" vertical="center"/>
    </xf>
    <xf numFmtId="0" fontId="5"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vertical="center" wrapText="1"/>
    </xf>
    <xf numFmtId="0" fontId="3" fillId="0" borderId="19" xfId="0" applyFont="1" applyBorder="1" applyAlignment="1">
      <alignment horizontal="center" vertical="center"/>
    </xf>
    <xf numFmtId="0" fontId="5" fillId="0" borderId="20" xfId="0" applyFont="1" applyBorder="1" applyAlignment="1">
      <alignment horizontal="center" vertical="center"/>
    </xf>
    <xf numFmtId="0" fontId="3" fillId="0" borderId="20" xfId="0" applyFont="1" applyBorder="1" applyAlignment="1">
      <alignment horizontal="center" vertical="center"/>
    </xf>
    <xf numFmtId="0" fontId="8" fillId="0" borderId="0" xfId="0" applyFont="1" applyAlignment="1">
      <alignment wrapText="1"/>
    </xf>
    <xf numFmtId="0" fontId="9" fillId="0" borderId="0" xfId="0" applyFont="1" applyAlignment="1">
      <alignment horizontal="left" vertical="center" wrapText="1"/>
    </xf>
    <xf numFmtId="0" fontId="4" fillId="0" borderId="20" xfId="0" applyFont="1" applyBorder="1" applyAlignment="1">
      <alignment horizontal="center" vertical="center"/>
    </xf>
    <xf numFmtId="0" fontId="4" fillId="0" borderId="0" xfId="0" applyFont="1" applyAlignment="1">
      <alignment horizontal="lef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left" vertical="center" wrapText="1"/>
    </xf>
    <xf numFmtId="0" fontId="66" fillId="0" borderId="23" xfId="0" applyFont="1" applyBorder="1" applyAlignment="1" applyProtection="1">
      <alignment horizontal="center" vertical="center"/>
      <protection/>
    </xf>
    <xf numFmtId="0" fontId="67" fillId="0" borderId="0" xfId="0" applyFont="1" applyAlignment="1" applyProtection="1">
      <alignment horizontal="center" vertical="center"/>
      <protection/>
    </xf>
    <xf numFmtId="0" fontId="67" fillId="0" borderId="16" xfId="0" applyFont="1" applyBorder="1" applyAlignment="1" applyProtection="1">
      <alignment horizontal="center" vertical="center" wrapText="1"/>
      <protection/>
    </xf>
    <xf numFmtId="0" fontId="67" fillId="0" borderId="16" xfId="0" applyFont="1" applyBorder="1" applyAlignment="1" applyProtection="1">
      <alignment horizontal="left" vertical="center" wrapText="1"/>
      <protection/>
    </xf>
    <xf numFmtId="0" fontId="67" fillId="0" borderId="0" xfId="0" applyFont="1" applyAlignment="1" applyProtection="1">
      <alignment vertical="center"/>
      <protection/>
    </xf>
    <xf numFmtId="0" fontId="67" fillId="0" borderId="0" xfId="0" applyFont="1" applyAlignment="1" applyProtection="1">
      <alignment/>
      <protection/>
    </xf>
    <xf numFmtId="0" fontId="66" fillId="0" borderId="0" xfId="0" applyFont="1" applyAlignment="1" applyProtection="1">
      <alignment/>
      <protection/>
    </xf>
    <xf numFmtId="0" fontId="68" fillId="0" borderId="0" xfId="0" applyFont="1" applyAlignment="1" applyProtection="1">
      <alignment/>
      <protection/>
    </xf>
    <xf numFmtId="0" fontId="69" fillId="0" borderId="0" xfId="0" applyFont="1" applyAlignment="1" applyProtection="1">
      <alignment vertical="center" wrapText="1"/>
      <protection/>
    </xf>
    <xf numFmtId="0" fontId="70" fillId="0" borderId="0" xfId="0" applyFont="1" applyAlignment="1" applyProtection="1">
      <alignment vertical="center" wrapText="1"/>
      <protection/>
    </xf>
    <xf numFmtId="0" fontId="67" fillId="0" borderId="0" xfId="0" applyFont="1" applyAlignment="1" applyProtection="1">
      <alignment horizontal="center"/>
      <protection/>
    </xf>
    <xf numFmtId="0" fontId="0" fillId="0" borderId="0" xfId="0" applyAlignment="1">
      <alignment vertical="center"/>
    </xf>
    <xf numFmtId="0" fontId="66" fillId="0" borderId="23" xfId="0" applyFont="1" applyBorder="1" applyAlignment="1" applyProtection="1">
      <alignment horizontal="center" vertical="center" wrapText="1"/>
      <protection/>
    </xf>
    <xf numFmtId="0" fontId="67" fillId="0" borderId="0" xfId="0" applyFont="1" applyAlignment="1" applyProtection="1">
      <alignment horizontal="center" vertical="center" wrapText="1"/>
      <protection/>
    </xf>
    <xf numFmtId="0" fontId="0" fillId="0" borderId="0" xfId="0" applyAlignment="1">
      <alignment horizontal="center" vertical="center"/>
    </xf>
    <xf numFmtId="0" fontId="67" fillId="0" borderId="0" xfId="0" applyFont="1" applyAlignment="1" applyProtection="1">
      <alignment vertical="center" wrapText="1"/>
      <protection/>
    </xf>
    <xf numFmtId="0" fontId="68" fillId="0" borderId="0" xfId="0" applyFont="1" applyAlignment="1" applyProtection="1">
      <alignment horizontal="center"/>
      <protection/>
    </xf>
    <xf numFmtId="0" fontId="0" fillId="0" borderId="0" xfId="0" applyAlignment="1">
      <alignment horizontal="center"/>
    </xf>
    <xf numFmtId="0" fontId="5" fillId="0" borderId="0" xfId="0" applyFont="1" applyAlignment="1">
      <alignment horizontal="left"/>
    </xf>
    <xf numFmtId="0" fontId="67" fillId="0" borderId="0" xfId="0" applyFont="1" applyAlignment="1" applyProtection="1">
      <alignment horizontal="center" vertical="center" wrapText="1"/>
      <protection/>
    </xf>
    <xf numFmtId="0" fontId="68" fillId="0" borderId="0" xfId="0" applyFont="1" applyAlignment="1" applyProtection="1">
      <alignment horizontal="center" vertical="center" wrapText="1"/>
      <protection/>
    </xf>
    <xf numFmtId="0" fontId="71" fillId="0" borderId="0" xfId="0" applyFont="1" applyAlignment="1" applyProtection="1">
      <alignment horizontal="center" vertical="center" wrapText="1"/>
      <protection/>
    </xf>
    <xf numFmtId="0" fontId="69" fillId="0" borderId="0" xfId="0" applyFont="1" applyAlignment="1" applyProtection="1">
      <alignment/>
      <protection/>
    </xf>
    <xf numFmtId="0" fontId="72" fillId="0" borderId="0" xfId="0" applyFont="1" applyAlignment="1" applyProtection="1">
      <alignment vertical="center" wrapText="1"/>
      <protection/>
    </xf>
    <xf numFmtId="0" fontId="66" fillId="0" borderId="0" xfId="0" applyFont="1" applyAlignment="1" applyProtection="1">
      <alignment horizontal="center" vertical="center"/>
      <protection/>
    </xf>
    <xf numFmtId="0" fontId="16" fillId="0" borderId="0" xfId="0" applyFont="1" applyAlignment="1">
      <alignment horizontal="center" vertical="center" wrapText="1"/>
    </xf>
    <xf numFmtId="0" fontId="17" fillId="0" borderId="0" xfId="0" applyFont="1" applyAlignment="1">
      <alignment horizontal="center" vertical="center"/>
    </xf>
    <xf numFmtId="0" fontId="67" fillId="0" borderId="0" xfId="0" applyFont="1" applyAlignment="1" applyProtection="1">
      <alignment horizontal="center" vertical="center" wrapText="1"/>
      <protection/>
    </xf>
    <xf numFmtId="0" fontId="69" fillId="0" borderId="0" xfId="0" applyFont="1" applyAlignment="1" applyProtection="1">
      <alignment horizontal="center" vertical="center" wrapText="1"/>
      <protection/>
    </xf>
    <xf numFmtId="0" fontId="66" fillId="0" borderId="0" xfId="0" applyFont="1" applyAlignment="1" applyProtection="1">
      <alignment horizontal="center" vertical="center" wrapText="1"/>
      <protection/>
    </xf>
    <xf numFmtId="0" fontId="70" fillId="0" borderId="0" xfId="0" applyFont="1" applyAlignment="1" applyProtection="1">
      <alignment horizontal="center" vertical="center" wrapText="1"/>
      <protection/>
    </xf>
    <xf numFmtId="0" fontId="73" fillId="0" borderId="0" xfId="0" applyFont="1" applyAlignment="1" applyProtection="1">
      <alignment/>
      <protection/>
    </xf>
    <xf numFmtId="0" fontId="74" fillId="0" borderId="0" xfId="0" applyFont="1" applyAlignment="1" applyProtection="1">
      <alignment horizontal="center" vertical="center" wrapText="1"/>
      <protection/>
    </xf>
    <xf numFmtId="0" fontId="73" fillId="0" borderId="0" xfId="0" applyFont="1" applyAlignment="1" applyProtection="1">
      <alignment horizontal="center" vertical="center" wrapText="1"/>
      <protection/>
    </xf>
    <xf numFmtId="0" fontId="74" fillId="0" borderId="0" xfId="0" applyFont="1" applyAlignment="1" applyProtection="1">
      <alignment horizontal="center" vertical="center"/>
      <protection/>
    </xf>
    <xf numFmtId="0" fontId="73" fillId="0" borderId="0" xfId="0" applyFont="1" applyAlignment="1" applyProtection="1">
      <alignment horizontal="center" vertical="center"/>
      <protection/>
    </xf>
    <xf numFmtId="0" fontId="4" fillId="0" borderId="0" xfId="0" applyFont="1" applyAlignment="1">
      <alignment horizontal="left"/>
    </xf>
    <xf numFmtId="0" fontId="3" fillId="0" borderId="0" xfId="0" applyFont="1" applyAlignment="1">
      <alignment horizontal="left" vertical="justify"/>
    </xf>
    <xf numFmtId="0" fontId="3"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left" vertical="center" wrapText="1"/>
    </xf>
    <xf numFmtId="0" fontId="5" fillId="0" borderId="24" xfId="0" applyFont="1" applyBorder="1" applyAlignment="1">
      <alignment horizontal="justify" vertical="justify" wrapText="1"/>
    </xf>
    <xf numFmtId="0" fontId="0" fillId="0" borderId="24" xfId="0" applyFont="1" applyBorder="1" applyAlignment="1">
      <alignment/>
    </xf>
    <xf numFmtId="0" fontId="0" fillId="0" borderId="0" xfId="0" applyFont="1" applyAlignment="1">
      <alignment/>
    </xf>
    <xf numFmtId="0" fontId="67" fillId="0" borderId="0" xfId="0" applyFont="1" applyAlignment="1" applyProtection="1">
      <alignment horizontal="center" vertical="center" wrapText="1"/>
      <protection/>
    </xf>
    <xf numFmtId="0" fontId="67" fillId="0" borderId="0" xfId="0" applyFont="1" applyAlignment="1" applyProtection="1">
      <alignment vertical="center" wrapText="1"/>
      <protection/>
    </xf>
    <xf numFmtId="0" fontId="69" fillId="0" borderId="0" xfId="0" applyFont="1" applyAlignment="1" applyProtection="1">
      <alignment horizontal="center" vertical="center" wrapText="1"/>
      <protection/>
    </xf>
    <xf numFmtId="0" fontId="72" fillId="0" borderId="0" xfId="0" applyFont="1" applyAlignment="1" applyProtection="1">
      <alignment horizontal="center" vertical="center" wrapText="1"/>
      <protection/>
    </xf>
    <xf numFmtId="0" fontId="66" fillId="0" borderId="0" xfId="0" applyFont="1" applyAlignment="1" applyProtection="1">
      <alignment horizontal="center" vertical="center" wrapText="1"/>
      <protection/>
    </xf>
    <xf numFmtId="0" fontId="66" fillId="0" borderId="0" xfId="0" applyFont="1" applyAlignment="1" applyProtection="1">
      <alignment vertical="center" wrapText="1"/>
      <protection/>
    </xf>
    <xf numFmtId="0" fontId="70" fillId="0" borderId="0" xfId="0" applyFont="1" applyAlignment="1" applyProtection="1">
      <alignment horizontal="center" vertical="center" wrapText="1"/>
      <protection/>
    </xf>
    <xf numFmtId="0" fontId="70" fillId="0" borderId="0" xfId="0" applyFont="1" applyAlignment="1" applyProtection="1">
      <alignment horizontal="right" vertical="center" wrapText="1"/>
      <protection/>
    </xf>
    <xf numFmtId="0" fontId="3" fillId="0" borderId="25" xfId="0" applyFont="1" applyBorder="1" applyAlignment="1">
      <alignment horizontal="center" vertical="center"/>
    </xf>
    <xf numFmtId="0" fontId="66" fillId="0" borderId="26" xfId="0" applyFont="1" applyBorder="1" applyAlignment="1" applyProtection="1">
      <alignment horizontal="center" vertical="center" wrapText="1"/>
      <protection/>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46" fillId="0" borderId="0" xfId="0" applyFont="1" applyAlignment="1">
      <alignment wrapText="1"/>
    </xf>
    <xf numFmtId="0" fontId="46" fillId="0" borderId="0" xfId="0" applyFont="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9525</xdr:rowOff>
    </xdr:from>
    <xdr:to>
      <xdr:col>1</xdr:col>
      <xdr:colOff>1371600</xdr:colOff>
      <xdr:row>2</xdr:row>
      <xdr:rowOff>9525</xdr:rowOff>
    </xdr:to>
    <xdr:sp>
      <xdr:nvSpPr>
        <xdr:cNvPr id="1" name="Line 6"/>
        <xdr:cNvSpPr>
          <a:spLocks/>
        </xdr:cNvSpPr>
      </xdr:nvSpPr>
      <xdr:spPr>
        <a:xfrm>
          <a:off x="361950" y="49530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xdr:row>
      <xdr:rowOff>9525</xdr:rowOff>
    </xdr:from>
    <xdr:to>
      <xdr:col>9</xdr:col>
      <xdr:colOff>152400</xdr:colOff>
      <xdr:row>2</xdr:row>
      <xdr:rowOff>9525</xdr:rowOff>
    </xdr:to>
    <xdr:sp>
      <xdr:nvSpPr>
        <xdr:cNvPr id="2" name="Line 6"/>
        <xdr:cNvSpPr>
          <a:spLocks/>
        </xdr:cNvSpPr>
      </xdr:nvSpPr>
      <xdr:spPr>
        <a:xfrm>
          <a:off x="5553075" y="49530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54"/>
  <sheetViews>
    <sheetView tabSelected="1" zoomScale="70" zoomScaleNormal="70" workbookViewId="0" topLeftCell="A1">
      <pane ySplit="8" topLeftCell="A9" activePane="bottomLeft" state="frozen"/>
      <selection pane="topLeft" activeCell="A1" sqref="A1"/>
      <selection pane="bottomLeft" activeCell="M45" sqref="M45"/>
    </sheetView>
  </sheetViews>
  <sheetFormatPr defaultColWidth="9.140625" defaultRowHeight="12.75"/>
  <cols>
    <col min="1" max="1" width="5.140625" style="7" customWidth="1"/>
    <col min="2" max="2" width="30.421875" style="8" customWidth="1"/>
    <col min="3" max="12" width="9.421875" style="8" customWidth="1"/>
    <col min="13" max="13" width="29.00390625" style="8" customWidth="1"/>
    <col min="14" max="16384" width="9.140625" style="8" customWidth="1"/>
  </cols>
  <sheetData>
    <row r="1" spans="1:12" ht="18.75">
      <c r="A1" s="91" t="s">
        <v>0</v>
      </c>
      <c r="B1" s="91"/>
      <c r="C1" s="91"/>
      <c r="D1" s="91"/>
      <c r="E1" s="91"/>
      <c r="F1" s="91"/>
      <c r="G1" s="91"/>
      <c r="H1" s="91"/>
      <c r="I1" s="91"/>
      <c r="J1" s="91"/>
      <c r="K1" s="91"/>
      <c r="L1" s="91"/>
    </row>
    <row r="2" spans="1:12" ht="19.5" customHeight="1">
      <c r="A2" s="92" t="s">
        <v>1</v>
      </c>
      <c r="B2" s="92"/>
      <c r="C2" s="92"/>
      <c r="D2" s="92"/>
      <c r="E2" s="92"/>
      <c r="F2" s="92"/>
      <c r="G2" s="92"/>
      <c r="H2" s="92"/>
      <c r="I2" s="92"/>
      <c r="J2" s="92"/>
      <c r="K2" s="92"/>
      <c r="L2" s="92"/>
    </row>
    <row r="3" spans="1:12" ht="24.75" customHeight="1">
      <c r="A3" s="9"/>
      <c r="B3" s="9"/>
      <c r="C3" s="9"/>
      <c r="D3" s="9"/>
      <c r="E3" s="9"/>
      <c r="F3" s="9"/>
      <c r="G3" s="9"/>
      <c r="H3" s="9"/>
      <c r="I3" s="9"/>
      <c r="J3" s="9"/>
      <c r="K3" s="9"/>
      <c r="L3" s="9"/>
    </row>
    <row r="4" spans="1:12" ht="18.75">
      <c r="A4" s="93" t="s">
        <v>2</v>
      </c>
      <c r="B4" s="93"/>
      <c r="C4" s="93"/>
      <c r="D4" s="93"/>
      <c r="E4" s="93"/>
      <c r="F4" s="93"/>
      <c r="G4" s="93"/>
      <c r="H4" s="93"/>
      <c r="I4" s="93"/>
      <c r="J4" s="93"/>
      <c r="K4" s="93"/>
      <c r="L4" s="93"/>
    </row>
    <row r="5" spans="1:18" ht="18.75">
      <c r="A5" s="93" t="s">
        <v>131</v>
      </c>
      <c r="B5" s="93"/>
      <c r="C5" s="93"/>
      <c r="D5" s="93"/>
      <c r="E5" s="93"/>
      <c r="F5" s="93"/>
      <c r="G5" s="93"/>
      <c r="H5" s="93"/>
      <c r="I5" s="93"/>
      <c r="J5" s="93"/>
      <c r="K5" s="93"/>
      <c r="L5" s="93"/>
      <c r="O5" s="42"/>
      <c r="P5" s="42"/>
      <c r="Q5" s="42"/>
      <c r="R5" s="42"/>
    </row>
    <row r="6" spans="2:18" ht="7.5" customHeight="1" thickBot="1">
      <c r="B6" s="6"/>
      <c r="C6" s="6"/>
      <c r="D6" s="6"/>
      <c r="E6" s="6"/>
      <c r="F6" s="6"/>
      <c r="G6" s="6"/>
      <c r="H6" s="6"/>
      <c r="I6" s="6"/>
      <c r="J6" s="6"/>
      <c r="K6" s="6"/>
      <c r="L6" s="6"/>
      <c r="O6" s="42"/>
      <c r="P6" s="42"/>
      <c r="Q6" s="42"/>
      <c r="R6" s="42"/>
    </row>
    <row r="7" spans="1:18" s="1" customFormat="1" ht="21" customHeight="1" thickTop="1">
      <c r="A7" s="122" t="s">
        <v>3</v>
      </c>
      <c r="B7" s="120" t="s">
        <v>4</v>
      </c>
      <c r="C7" s="117" t="s">
        <v>5</v>
      </c>
      <c r="D7" s="118"/>
      <c r="E7" s="118"/>
      <c r="F7" s="119"/>
      <c r="G7" s="114" t="s">
        <v>6</v>
      </c>
      <c r="H7" s="115"/>
      <c r="I7" s="115"/>
      <c r="J7" s="115"/>
      <c r="K7" s="116"/>
      <c r="L7" s="112" t="s">
        <v>7</v>
      </c>
      <c r="O7" s="43"/>
      <c r="P7" s="43"/>
      <c r="Q7" s="43"/>
      <c r="R7" s="43"/>
    </row>
    <row r="8" spans="1:18" s="1" customFormat="1" ht="47.25" customHeight="1">
      <c r="A8" s="123"/>
      <c r="B8" s="121"/>
      <c r="C8" s="10" t="s">
        <v>8</v>
      </c>
      <c r="D8" s="10" t="s">
        <v>9</v>
      </c>
      <c r="E8" s="10" t="s">
        <v>10</v>
      </c>
      <c r="F8" s="10" t="s">
        <v>11</v>
      </c>
      <c r="G8" s="10" t="s">
        <v>12</v>
      </c>
      <c r="H8" s="10" t="s">
        <v>13</v>
      </c>
      <c r="I8" s="10" t="s">
        <v>14</v>
      </c>
      <c r="J8" s="10" t="s">
        <v>15</v>
      </c>
      <c r="K8" s="10" t="s">
        <v>16</v>
      </c>
      <c r="L8" s="113"/>
      <c r="O8" s="43"/>
      <c r="P8" s="44"/>
      <c r="Q8" s="44"/>
      <c r="R8" s="43"/>
    </row>
    <row r="9" spans="1:18" ht="25.5" customHeight="1">
      <c r="A9" s="11" t="s">
        <v>17</v>
      </c>
      <c r="B9" s="12" t="s">
        <v>18</v>
      </c>
      <c r="C9" s="13">
        <f>D9+E9+F9</f>
        <v>90</v>
      </c>
      <c r="D9" s="13">
        <f aca="true" t="shared" si="0" ref="D9:L9">D10+D11</f>
        <v>77</v>
      </c>
      <c r="E9" s="13">
        <f t="shared" si="0"/>
        <v>0</v>
      </c>
      <c r="F9" s="13">
        <f t="shared" si="0"/>
        <v>13</v>
      </c>
      <c r="G9" s="13">
        <f t="shared" si="0"/>
        <v>75</v>
      </c>
      <c r="H9" s="13">
        <f t="shared" si="0"/>
        <v>75</v>
      </c>
      <c r="I9" s="13">
        <f t="shared" si="0"/>
        <v>0</v>
      </c>
      <c r="J9" s="13">
        <f t="shared" si="0"/>
        <v>0</v>
      </c>
      <c r="K9" s="13">
        <f t="shared" si="0"/>
        <v>0</v>
      </c>
      <c r="L9" s="45">
        <f t="shared" si="0"/>
        <v>15</v>
      </c>
      <c r="O9" s="42"/>
      <c r="P9" s="42"/>
      <c r="Q9" s="42"/>
      <c r="R9" s="42"/>
    </row>
    <row r="10" spans="1:12" ht="35.25" customHeight="1">
      <c r="A10" s="14">
        <v>1</v>
      </c>
      <c r="B10" s="15" t="s">
        <v>19</v>
      </c>
      <c r="C10" s="13">
        <f>D10+E10+F10</f>
        <v>90</v>
      </c>
      <c r="D10" s="16">
        <v>77</v>
      </c>
      <c r="E10" s="16">
        <v>0</v>
      </c>
      <c r="F10" s="17">
        <v>13</v>
      </c>
      <c r="G10" s="18">
        <f>H10+I10+J10+K10</f>
        <v>75</v>
      </c>
      <c r="H10" s="17">
        <v>75</v>
      </c>
      <c r="I10" s="17">
        <v>0</v>
      </c>
      <c r="J10" s="17">
        <v>0</v>
      </c>
      <c r="K10" s="17">
        <v>0</v>
      </c>
      <c r="L10" s="46">
        <v>15</v>
      </c>
    </row>
    <row r="11" spans="1:12" ht="33">
      <c r="A11" s="14">
        <v>2</v>
      </c>
      <c r="B11" s="15" t="s">
        <v>20</v>
      </c>
      <c r="C11" s="19">
        <f>D11+E11+F11</f>
        <v>0</v>
      </c>
      <c r="D11" s="16">
        <v>0</v>
      </c>
      <c r="E11" s="16">
        <v>0</v>
      </c>
      <c r="F11" s="17">
        <v>0</v>
      </c>
      <c r="G11" s="18">
        <f>H11+I11+J11+K11</f>
        <v>0</v>
      </c>
      <c r="H11" s="17">
        <v>0</v>
      </c>
      <c r="I11" s="17">
        <v>0</v>
      </c>
      <c r="J11" s="17">
        <v>0</v>
      </c>
      <c r="K11" s="17">
        <v>0</v>
      </c>
      <c r="L11" s="46">
        <v>0</v>
      </c>
    </row>
    <row r="12" spans="1:12" s="2" customFormat="1" ht="18.75">
      <c r="A12" s="20" t="s">
        <v>21</v>
      </c>
      <c r="B12" s="21" t="s">
        <v>22</v>
      </c>
      <c r="C12" s="18">
        <f>C13+C14</f>
        <v>113</v>
      </c>
      <c r="D12" s="18">
        <f aca="true" t="shared" si="1" ref="D12:L12">D13+D14</f>
        <v>74</v>
      </c>
      <c r="E12" s="18">
        <f t="shared" si="1"/>
        <v>7</v>
      </c>
      <c r="F12" s="18">
        <f t="shared" si="1"/>
        <v>32</v>
      </c>
      <c r="G12" s="18">
        <f t="shared" si="1"/>
        <v>48</v>
      </c>
      <c r="H12" s="18">
        <f t="shared" si="1"/>
        <v>47</v>
      </c>
      <c r="I12" s="18">
        <f t="shared" si="1"/>
        <v>1</v>
      </c>
      <c r="J12" s="18">
        <f t="shared" si="1"/>
        <v>0</v>
      </c>
      <c r="K12" s="18">
        <f t="shared" si="1"/>
        <v>0</v>
      </c>
      <c r="L12" s="18">
        <f t="shared" si="1"/>
        <v>65</v>
      </c>
    </row>
    <row r="13" spans="1:12" ht="59.25" customHeight="1">
      <c r="A13" s="14">
        <v>1</v>
      </c>
      <c r="B13" s="15" t="s">
        <v>23</v>
      </c>
      <c r="C13" s="18">
        <f>D13+E13+F13</f>
        <v>112</v>
      </c>
      <c r="D13" s="17">
        <v>74</v>
      </c>
      <c r="E13" s="17">
        <v>7</v>
      </c>
      <c r="F13" s="17">
        <v>31</v>
      </c>
      <c r="G13" s="18">
        <f>H13+I13+J13+K13</f>
        <v>47</v>
      </c>
      <c r="H13" s="17">
        <v>46</v>
      </c>
      <c r="I13" s="17">
        <v>1</v>
      </c>
      <c r="J13" s="17">
        <v>0</v>
      </c>
      <c r="K13" s="17">
        <v>0</v>
      </c>
      <c r="L13" s="46">
        <v>65</v>
      </c>
    </row>
    <row r="14" spans="1:12" ht="59.25" customHeight="1">
      <c r="A14" s="14">
        <v>2</v>
      </c>
      <c r="B14" s="15" t="s">
        <v>24</v>
      </c>
      <c r="C14" s="18">
        <f>D14+E14+F14</f>
        <v>1</v>
      </c>
      <c r="D14" s="17">
        <v>0</v>
      </c>
      <c r="E14" s="17">
        <v>0</v>
      </c>
      <c r="F14" s="17">
        <v>1</v>
      </c>
      <c r="G14" s="18">
        <f>H14+I14+J14+K14</f>
        <v>1</v>
      </c>
      <c r="H14" s="17">
        <v>1</v>
      </c>
      <c r="I14" s="17">
        <v>0</v>
      </c>
      <c r="J14" s="17">
        <v>0</v>
      </c>
      <c r="K14" s="17">
        <v>0</v>
      </c>
      <c r="L14" s="46">
        <v>0</v>
      </c>
    </row>
    <row r="15" spans="1:12" s="2" customFormat="1" ht="27" customHeight="1">
      <c r="A15" s="20" t="s">
        <v>25</v>
      </c>
      <c r="B15" s="21" t="s">
        <v>26</v>
      </c>
      <c r="C15" s="18">
        <f aca="true" t="shared" si="2" ref="C15:L15">SUM(C16:C16)</f>
        <v>4</v>
      </c>
      <c r="D15" s="18">
        <f t="shared" si="2"/>
        <v>2</v>
      </c>
      <c r="E15" s="18">
        <f t="shared" si="2"/>
        <v>0</v>
      </c>
      <c r="F15" s="18">
        <f t="shared" si="2"/>
        <v>2</v>
      </c>
      <c r="G15" s="18">
        <f t="shared" si="2"/>
        <v>4</v>
      </c>
      <c r="H15" s="18">
        <f t="shared" si="2"/>
        <v>4</v>
      </c>
      <c r="I15" s="18">
        <f t="shared" si="2"/>
        <v>0</v>
      </c>
      <c r="J15" s="18">
        <f t="shared" si="2"/>
        <v>0</v>
      </c>
      <c r="K15" s="18">
        <f t="shared" si="2"/>
        <v>0</v>
      </c>
      <c r="L15" s="18">
        <f t="shared" si="2"/>
        <v>0</v>
      </c>
    </row>
    <row r="16" spans="1:12" s="2" customFormat="1" ht="85.5" customHeight="1">
      <c r="A16" s="22">
        <v>1</v>
      </c>
      <c r="B16" s="23" t="s">
        <v>27</v>
      </c>
      <c r="C16" s="18">
        <f>SUM(D16:F16)</f>
        <v>4</v>
      </c>
      <c r="D16" s="18">
        <v>2</v>
      </c>
      <c r="E16" s="18">
        <v>0</v>
      </c>
      <c r="F16" s="18">
        <v>2</v>
      </c>
      <c r="G16" s="18">
        <f>H16+I16+J16</f>
        <v>4</v>
      </c>
      <c r="H16" s="18">
        <v>4</v>
      </c>
      <c r="I16" s="18">
        <v>0</v>
      </c>
      <c r="J16" s="18">
        <v>0</v>
      </c>
      <c r="K16" s="18">
        <v>0</v>
      </c>
      <c r="L16" s="47">
        <v>0</v>
      </c>
    </row>
    <row r="17" spans="1:12" ht="18.75">
      <c r="A17" s="20" t="s">
        <v>28</v>
      </c>
      <c r="B17" s="21" t="s">
        <v>29</v>
      </c>
      <c r="C17" s="18">
        <f>C18+C19</f>
        <v>54</v>
      </c>
      <c r="D17" s="18">
        <f aca="true" t="shared" si="3" ref="D17:L17">D18+D19</f>
        <v>1</v>
      </c>
      <c r="E17" s="18">
        <f t="shared" si="3"/>
        <v>30</v>
      </c>
      <c r="F17" s="18">
        <f t="shared" si="3"/>
        <v>23</v>
      </c>
      <c r="G17" s="18">
        <f t="shared" si="3"/>
        <v>27</v>
      </c>
      <c r="H17" s="18">
        <f t="shared" si="3"/>
        <v>13</v>
      </c>
      <c r="I17" s="18">
        <f t="shared" si="3"/>
        <v>3</v>
      </c>
      <c r="J17" s="18">
        <f t="shared" si="3"/>
        <v>11</v>
      </c>
      <c r="K17" s="18">
        <f t="shared" si="3"/>
        <v>0</v>
      </c>
      <c r="L17" s="47">
        <f t="shared" si="3"/>
        <v>27</v>
      </c>
    </row>
    <row r="18" spans="1:13" ht="39.75" customHeight="1">
      <c r="A18" s="22">
        <v>1</v>
      </c>
      <c r="B18" s="24" t="s">
        <v>30</v>
      </c>
      <c r="C18" s="18">
        <f>D18+E18+F18</f>
        <v>53</v>
      </c>
      <c r="D18" s="17">
        <v>1</v>
      </c>
      <c r="E18" s="17">
        <v>30</v>
      </c>
      <c r="F18" s="17">
        <v>22</v>
      </c>
      <c r="G18" s="18">
        <f>H18+I18+J18+K18</f>
        <v>27</v>
      </c>
      <c r="H18" s="17">
        <v>13</v>
      </c>
      <c r="I18" s="17">
        <v>3</v>
      </c>
      <c r="J18" s="17">
        <v>11</v>
      </c>
      <c r="K18" s="17">
        <v>0</v>
      </c>
      <c r="L18" s="46">
        <v>26</v>
      </c>
      <c r="M18" s="124" t="s">
        <v>132</v>
      </c>
    </row>
    <row r="19" spans="1:13" ht="44.25" customHeight="1">
      <c r="A19" s="22">
        <v>2</v>
      </c>
      <c r="B19" s="24" t="s">
        <v>31</v>
      </c>
      <c r="C19" s="18">
        <f>D19+E19+F19</f>
        <v>1</v>
      </c>
      <c r="D19" s="17">
        <v>0</v>
      </c>
      <c r="E19" s="17">
        <v>0</v>
      </c>
      <c r="F19" s="17">
        <v>1</v>
      </c>
      <c r="G19" s="18">
        <f>H19+I19+J19+K19</f>
        <v>0</v>
      </c>
      <c r="H19" s="17">
        <v>0</v>
      </c>
      <c r="I19" s="17">
        <v>0</v>
      </c>
      <c r="J19" s="17">
        <v>0</v>
      </c>
      <c r="K19" s="17">
        <v>0</v>
      </c>
      <c r="L19" s="46">
        <v>1</v>
      </c>
      <c r="M19" s="48"/>
    </row>
    <row r="20" spans="1:17" s="3" customFormat="1" ht="34.5" customHeight="1">
      <c r="A20" s="25" t="s">
        <v>32</v>
      </c>
      <c r="B20" s="21" t="s">
        <v>33</v>
      </c>
      <c r="C20" s="26">
        <f>C21+C22+C23</f>
        <v>1053</v>
      </c>
      <c r="D20" s="26">
        <f aca="true" t="shared" si="4" ref="D20:L20">D21+D22+D23</f>
        <v>306</v>
      </c>
      <c r="E20" s="26">
        <f t="shared" si="4"/>
        <v>517</v>
      </c>
      <c r="F20" s="26">
        <f t="shared" si="4"/>
        <v>230</v>
      </c>
      <c r="G20" s="26">
        <f t="shared" si="4"/>
        <v>776</v>
      </c>
      <c r="H20" s="26">
        <f t="shared" si="4"/>
        <v>492</v>
      </c>
      <c r="I20" s="26">
        <f t="shared" si="4"/>
        <v>277</v>
      </c>
      <c r="J20" s="26">
        <f t="shared" si="4"/>
        <v>7</v>
      </c>
      <c r="K20" s="26">
        <f t="shared" si="4"/>
        <v>0</v>
      </c>
      <c r="L20" s="26">
        <f t="shared" si="4"/>
        <v>277</v>
      </c>
      <c r="M20" s="49"/>
      <c r="Q20" s="3">
        <f>Q21+Q22</f>
        <v>0</v>
      </c>
    </row>
    <row r="21" spans="1:19" s="4" customFormat="1" ht="83.25" customHeight="1">
      <c r="A21" s="14">
        <v>1</v>
      </c>
      <c r="B21" s="15" t="s">
        <v>34</v>
      </c>
      <c r="C21" s="27">
        <f>D21+E21+F21</f>
        <v>589</v>
      </c>
      <c r="D21" s="27">
        <v>198</v>
      </c>
      <c r="E21" s="27">
        <v>227</v>
      </c>
      <c r="F21" s="16">
        <v>164</v>
      </c>
      <c r="G21" s="16">
        <f>H21+I21+J21+K21</f>
        <v>407</v>
      </c>
      <c r="H21" s="16">
        <v>356</v>
      </c>
      <c r="I21" s="16">
        <v>44</v>
      </c>
      <c r="J21" s="16">
        <v>7</v>
      </c>
      <c r="K21" s="16">
        <v>0</v>
      </c>
      <c r="L21" s="50">
        <v>182</v>
      </c>
      <c r="M21" s="125" t="s">
        <v>134</v>
      </c>
      <c r="S21" s="53"/>
    </row>
    <row r="22" spans="1:19" s="4" customFormat="1" ht="83.25" customHeight="1">
      <c r="A22" s="14">
        <v>2</v>
      </c>
      <c r="B22" s="15" t="s">
        <v>35</v>
      </c>
      <c r="C22" s="27">
        <f>D22+E22+F22</f>
        <v>319</v>
      </c>
      <c r="D22" s="27">
        <v>0</v>
      </c>
      <c r="E22" s="27">
        <v>256</v>
      </c>
      <c r="F22" s="16">
        <v>63</v>
      </c>
      <c r="G22" s="16">
        <f>H22+I22+J22+K22</f>
        <v>224</v>
      </c>
      <c r="H22" s="16">
        <v>0</v>
      </c>
      <c r="I22" s="16">
        <v>224</v>
      </c>
      <c r="J22" s="16">
        <v>0</v>
      </c>
      <c r="K22" s="16">
        <v>0</v>
      </c>
      <c r="L22" s="50">
        <v>95</v>
      </c>
      <c r="M22" s="51"/>
      <c r="S22" s="53"/>
    </row>
    <row r="23" spans="1:19" s="4" customFormat="1" ht="26.25" customHeight="1">
      <c r="A23" s="14">
        <v>3</v>
      </c>
      <c r="B23" s="15" t="s">
        <v>36</v>
      </c>
      <c r="C23" s="27">
        <f>D23+E23+F23</f>
        <v>145</v>
      </c>
      <c r="D23" s="27">
        <v>108</v>
      </c>
      <c r="E23" s="27">
        <v>34</v>
      </c>
      <c r="F23" s="16">
        <v>3</v>
      </c>
      <c r="G23" s="16">
        <f>H23+I23+J23+K23</f>
        <v>145</v>
      </c>
      <c r="H23" s="16">
        <v>136</v>
      </c>
      <c r="I23" s="16">
        <v>9</v>
      </c>
      <c r="J23" s="16">
        <v>0</v>
      </c>
      <c r="K23" s="16">
        <v>0</v>
      </c>
      <c r="L23" s="50">
        <v>0</v>
      </c>
      <c r="S23" s="53"/>
    </row>
    <row r="24" spans="1:12" s="5" customFormat="1" ht="18.75">
      <c r="A24" s="20" t="s">
        <v>37</v>
      </c>
      <c r="B24" s="21" t="s">
        <v>38</v>
      </c>
      <c r="C24" s="18">
        <f>C25+C27</f>
        <v>0</v>
      </c>
      <c r="D24" s="18">
        <f aca="true" t="shared" si="5" ref="D24:L24">D25+D27</f>
        <v>0</v>
      </c>
      <c r="E24" s="18">
        <f t="shared" si="5"/>
        <v>0</v>
      </c>
      <c r="F24" s="18">
        <f t="shared" si="5"/>
        <v>0</v>
      </c>
      <c r="G24" s="18">
        <f t="shared" si="5"/>
        <v>0</v>
      </c>
      <c r="H24" s="18">
        <f t="shared" si="5"/>
        <v>0</v>
      </c>
      <c r="I24" s="18">
        <f>I25+I27</f>
        <v>0</v>
      </c>
      <c r="J24" s="18">
        <f t="shared" si="5"/>
        <v>0</v>
      </c>
      <c r="K24" s="18">
        <f t="shared" si="5"/>
        <v>0</v>
      </c>
      <c r="L24" s="18">
        <f t="shared" si="5"/>
        <v>0</v>
      </c>
    </row>
    <row r="25" spans="1:12" s="5" customFormat="1" ht="37.5">
      <c r="A25" s="22">
        <v>1</v>
      </c>
      <c r="B25" s="28" t="s">
        <v>39</v>
      </c>
      <c r="C25" s="29">
        <f>D25+E25+F25</f>
        <v>0</v>
      </c>
      <c r="D25" s="30">
        <v>0</v>
      </c>
      <c r="E25" s="30">
        <v>0</v>
      </c>
      <c r="F25" s="17">
        <v>0</v>
      </c>
      <c r="G25" s="18">
        <f>H25+I25+J25+K25</f>
        <v>0</v>
      </c>
      <c r="H25" s="17">
        <v>0</v>
      </c>
      <c r="I25" s="17">
        <v>0</v>
      </c>
      <c r="J25" s="17">
        <v>0</v>
      </c>
      <c r="K25" s="17">
        <v>0</v>
      </c>
      <c r="L25" s="47">
        <v>0</v>
      </c>
    </row>
    <row r="26" spans="1:12" s="5" customFormat="1" ht="66" hidden="1">
      <c r="A26" s="14">
        <v>3</v>
      </c>
      <c r="B26" s="15" t="s">
        <v>40</v>
      </c>
      <c r="C26" s="29">
        <f>D26+E26+F26</f>
        <v>0</v>
      </c>
      <c r="D26" s="27"/>
      <c r="E26" s="27"/>
      <c r="F26" s="17"/>
      <c r="G26" s="18">
        <f>H26+I26+J26+K26</f>
        <v>0</v>
      </c>
      <c r="H26" s="17"/>
      <c r="I26" s="17"/>
      <c r="J26" s="17"/>
      <c r="K26" s="17"/>
      <c r="L26" s="47"/>
    </row>
    <row r="27" spans="1:12" s="5" customFormat="1" ht="66">
      <c r="A27" s="14">
        <v>2</v>
      </c>
      <c r="B27" s="15" t="s">
        <v>41</v>
      </c>
      <c r="C27" s="31">
        <f>D27+E27+F27</f>
        <v>0</v>
      </c>
      <c r="D27" s="27">
        <v>0</v>
      </c>
      <c r="E27" s="27">
        <v>0</v>
      </c>
      <c r="F27" s="17">
        <v>0</v>
      </c>
      <c r="G27" s="18">
        <f>H27+I27+J27+K27</f>
        <v>0</v>
      </c>
      <c r="H27" s="17">
        <v>0</v>
      </c>
      <c r="I27" s="17">
        <v>0</v>
      </c>
      <c r="J27" s="17">
        <v>0</v>
      </c>
      <c r="K27" s="17">
        <v>0</v>
      </c>
      <c r="L27" s="47">
        <v>0</v>
      </c>
    </row>
    <row r="28" spans="1:12" s="5" customFormat="1" ht="18.75">
      <c r="A28" s="20" t="s">
        <v>42</v>
      </c>
      <c r="B28" s="21" t="s">
        <v>43</v>
      </c>
      <c r="C28" s="18">
        <f>C29</f>
        <v>5</v>
      </c>
      <c r="D28" s="18">
        <f aca="true" t="shared" si="6" ref="D28:L28">D29</f>
        <v>5</v>
      </c>
      <c r="E28" s="18">
        <f t="shared" si="6"/>
        <v>0</v>
      </c>
      <c r="F28" s="18">
        <f t="shared" si="6"/>
        <v>0</v>
      </c>
      <c r="G28" s="18">
        <f t="shared" si="6"/>
        <v>4</v>
      </c>
      <c r="H28" s="18">
        <f t="shared" si="6"/>
        <v>4</v>
      </c>
      <c r="I28" s="18">
        <f t="shared" si="6"/>
        <v>0</v>
      </c>
      <c r="J28" s="18">
        <f t="shared" si="6"/>
        <v>0</v>
      </c>
      <c r="K28" s="18">
        <f t="shared" si="6"/>
        <v>0</v>
      </c>
      <c r="L28" s="18">
        <f t="shared" si="6"/>
        <v>1</v>
      </c>
    </row>
    <row r="29" spans="1:12" s="5" customFormat="1" ht="44.25" customHeight="1">
      <c r="A29" s="22">
        <v>1</v>
      </c>
      <c r="B29" s="54" t="s">
        <v>61</v>
      </c>
      <c r="C29" s="18">
        <f>D29+E29+F29</f>
        <v>5</v>
      </c>
      <c r="D29" s="18">
        <v>5</v>
      </c>
      <c r="E29" s="18">
        <v>0</v>
      </c>
      <c r="F29" s="18">
        <v>0</v>
      </c>
      <c r="G29" s="18">
        <f>H29+I29+J29+K29</f>
        <v>4</v>
      </c>
      <c r="H29" s="18">
        <v>4</v>
      </c>
      <c r="I29" s="18">
        <v>0</v>
      </c>
      <c r="J29" s="18">
        <v>0</v>
      </c>
      <c r="K29" s="18">
        <v>0</v>
      </c>
      <c r="L29" s="47">
        <v>1</v>
      </c>
    </row>
    <row r="30" spans="1:12" s="5" customFormat="1" ht="18.75">
      <c r="A30" s="20" t="s">
        <v>44</v>
      </c>
      <c r="B30" s="21" t="s">
        <v>45</v>
      </c>
      <c r="C30" s="18">
        <f>C31</f>
        <v>12</v>
      </c>
      <c r="D30" s="18">
        <f aca="true" t="shared" si="7" ref="D30:L30">D31</f>
        <v>7</v>
      </c>
      <c r="E30" s="18">
        <f t="shared" si="7"/>
        <v>0</v>
      </c>
      <c r="F30" s="18">
        <f t="shared" si="7"/>
        <v>5</v>
      </c>
      <c r="G30" s="18">
        <f t="shared" si="7"/>
        <v>7</v>
      </c>
      <c r="H30" s="18">
        <f t="shared" si="7"/>
        <v>7</v>
      </c>
      <c r="I30" s="18">
        <f t="shared" si="7"/>
        <v>0</v>
      </c>
      <c r="J30" s="18">
        <f t="shared" si="7"/>
        <v>0</v>
      </c>
      <c r="K30" s="18">
        <f t="shared" si="7"/>
        <v>0</v>
      </c>
      <c r="L30" s="18">
        <f t="shared" si="7"/>
        <v>5</v>
      </c>
    </row>
    <row r="31" spans="1:12" s="5" customFormat="1" ht="37.5">
      <c r="A31" s="20">
        <v>1</v>
      </c>
      <c r="B31" s="32" t="s">
        <v>46</v>
      </c>
      <c r="C31" s="31">
        <f>D31+E31+F31</f>
        <v>12</v>
      </c>
      <c r="D31" s="33">
        <v>7</v>
      </c>
      <c r="E31" s="33">
        <v>0</v>
      </c>
      <c r="F31" s="17">
        <v>5</v>
      </c>
      <c r="G31" s="18">
        <f>H31+I31+J31+K31</f>
        <v>7</v>
      </c>
      <c r="H31" s="17">
        <v>7</v>
      </c>
      <c r="I31" s="17">
        <v>0</v>
      </c>
      <c r="J31" s="17">
        <v>0</v>
      </c>
      <c r="K31" s="17">
        <v>0</v>
      </c>
      <c r="L31" s="47">
        <v>5</v>
      </c>
    </row>
    <row r="32" spans="1:12" s="5" customFormat="1" ht="69" customHeight="1">
      <c r="A32" s="20" t="s">
        <v>47</v>
      </c>
      <c r="B32" s="34" t="s">
        <v>133</v>
      </c>
      <c r="C32" s="31">
        <f aca="true" t="shared" si="8" ref="C32:L32">C33+C34</f>
        <v>494</v>
      </c>
      <c r="D32" s="31">
        <f t="shared" si="8"/>
        <v>256</v>
      </c>
      <c r="E32" s="31">
        <f t="shared" si="8"/>
        <v>120</v>
      </c>
      <c r="F32" s="31">
        <f t="shared" si="8"/>
        <v>118</v>
      </c>
      <c r="G32" s="31">
        <f t="shared" si="8"/>
        <v>405</v>
      </c>
      <c r="H32" s="31">
        <f t="shared" si="8"/>
        <v>405</v>
      </c>
      <c r="I32" s="31">
        <f t="shared" si="8"/>
        <v>0</v>
      </c>
      <c r="J32" s="31">
        <f t="shared" si="8"/>
        <v>0</v>
      </c>
      <c r="K32" s="31">
        <f t="shared" si="8"/>
        <v>0</v>
      </c>
      <c r="L32" s="31">
        <f t="shared" si="8"/>
        <v>89</v>
      </c>
    </row>
    <row r="33" spans="1:12" s="6" customFormat="1" ht="18.75">
      <c r="A33" s="22">
        <v>1</v>
      </c>
      <c r="B33" s="28" t="s">
        <v>48</v>
      </c>
      <c r="C33" s="31">
        <f>D33+E33+F33</f>
        <v>402</v>
      </c>
      <c r="D33" s="17">
        <v>229</v>
      </c>
      <c r="E33" s="33">
        <v>83</v>
      </c>
      <c r="F33" s="17">
        <v>90</v>
      </c>
      <c r="G33" s="18">
        <f>SUM(H33:K33)</f>
        <v>365</v>
      </c>
      <c r="H33" s="17">
        <v>365</v>
      </c>
      <c r="I33" s="17">
        <v>0</v>
      </c>
      <c r="J33" s="17">
        <v>0</v>
      </c>
      <c r="K33" s="17">
        <v>0</v>
      </c>
      <c r="L33" s="47">
        <v>37</v>
      </c>
    </row>
    <row r="34" spans="1:12" s="6" customFormat="1" ht="18.75">
      <c r="A34" s="22">
        <v>2</v>
      </c>
      <c r="B34" s="35" t="s">
        <v>49</v>
      </c>
      <c r="C34" s="31">
        <f>D34+E34+F34</f>
        <v>92</v>
      </c>
      <c r="D34" s="17">
        <v>27</v>
      </c>
      <c r="E34" s="33">
        <v>37</v>
      </c>
      <c r="F34" s="17">
        <v>28</v>
      </c>
      <c r="G34" s="18">
        <f>SUM(H34:K34)</f>
        <v>40</v>
      </c>
      <c r="H34" s="17">
        <v>40</v>
      </c>
      <c r="I34" s="17">
        <v>0</v>
      </c>
      <c r="J34" s="17">
        <v>0</v>
      </c>
      <c r="K34" s="17">
        <v>0</v>
      </c>
      <c r="L34" s="47">
        <v>52</v>
      </c>
    </row>
    <row r="35" spans="1:12" s="5" customFormat="1" ht="18.75">
      <c r="A35" s="20" t="s">
        <v>50</v>
      </c>
      <c r="B35" s="21" t="s">
        <v>51</v>
      </c>
      <c r="C35" s="18">
        <f>C36+C37</f>
        <v>7</v>
      </c>
      <c r="D35" s="18">
        <f aca="true" t="shared" si="9" ref="D35:K35">D36+D37</f>
        <v>3</v>
      </c>
      <c r="E35" s="18">
        <f t="shared" si="9"/>
        <v>0</v>
      </c>
      <c r="F35" s="18">
        <f t="shared" si="9"/>
        <v>4</v>
      </c>
      <c r="G35" s="18">
        <f t="shared" si="9"/>
        <v>6</v>
      </c>
      <c r="H35" s="18">
        <f t="shared" si="9"/>
        <v>6</v>
      </c>
      <c r="I35" s="18">
        <f t="shared" si="9"/>
        <v>0</v>
      </c>
      <c r="J35" s="18">
        <f t="shared" si="9"/>
        <v>0</v>
      </c>
      <c r="K35" s="18">
        <f t="shared" si="9"/>
        <v>0</v>
      </c>
      <c r="L35" s="18">
        <f>L36+L37</f>
        <v>1</v>
      </c>
    </row>
    <row r="36" spans="1:12" ht="18.75" customHeight="1">
      <c r="A36" s="14">
        <v>1</v>
      </c>
      <c r="B36" s="15" t="s">
        <v>52</v>
      </c>
      <c r="C36" s="36">
        <f>D36+E36+F36</f>
        <v>0</v>
      </c>
      <c r="D36" s="27">
        <v>0</v>
      </c>
      <c r="E36" s="27">
        <v>0</v>
      </c>
      <c r="F36" s="17">
        <v>0</v>
      </c>
      <c r="G36" s="18">
        <f>H36+I36+J36+K36</f>
        <v>0</v>
      </c>
      <c r="H36" s="17">
        <v>0</v>
      </c>
      <c r="I36" s="17">
        <v>0</v>
      </c>
      <c r="J36" s="17">
        <v>0</v>
      </c>
      <c r="K36" s="17">
        <v>0</v>
      </c>
      <c r="L36" s="46">
        <v>0</v>
      </c>
    </row>
    <row r="37" spans="1:12" ht="18.75">
      <c r="A37" s="14">
        <v>2</v>
      </c>
      <c r="B37" s="37" t="s">
        <v>53</v>
      </c>
      <c r="C37" s="36">
        <f>D37+E37+F37</f>
        <v>7</v>
      </c>
      <c r="D37" s="27">
        <v>3</v>
      </c>
      <c r="E37" s="27">
        <v>0</v>
      </c>
      <c r="F37" s="17">
        <v>4</v>
      </c>
      <c r="G37" s="18">
        <f>H37+I37+J37+K37</f>
        <v>6</v>
      </c>
      <c r="H37" s="17">
        <v>6</v>
      </c>
      <c r="I37" s="17">
        <v>0</v>
      </c>
      <c r="J37" s="17">
        <v>0</v>
      </c>
      <c r="K37" s="17">
        <v>0</v>
      </c>
      <c r="L37" s="46">
        <v>1</v>
      </c>
    </row>
    <row r="38" spans="1:12" s="2" customFormat="1" ht="18.75">
      <c r="A38" s="20" t="s">
        <v>54</v>
      </c>
      <c r="B38" s="21" t="s">
        <v>55</v>
      </c>
      <c r="C38" s="18">
        <f aca="true" t="shared" si="10" ref="C38:L38">C39+C40</f>
        <v>8</v>
      </c>
      <c r="D38" s="18">
        <f t="shared" si="10"/>
        <v>3</v>
      </c>
      <c r="E38" s="18">
        <f t="shared" si="10"/>
        <v>0</v>
      </c>
      <c r="F38" s="18">
        <f t="shared" si="10"/>
        <v>5</v>
      </c>
      <c r="G38" s="18">
        <f t="shared" si="10"/>
        <v>7</v>
      </c>
      <c r="H38" s="18">
        <f t="shared" si="10"/>
        <v>7</v>
      </c>
      <c r="I38" s="18">
        <f t="shared" si="10"/>
        <v>0</v>
      </c>
      <c r="J38" s="18">
        <f t="shared" si="10"/>
        <v>0</v>
      </c>
      <c r="K38" s="18">
        <f t="shared" si="10"/>
        <v>0</v>
      </c>
      <c r="L38" s="47">
        <f t="shared" si="10"/>
        <v>1</v>
      </c>
    </row>
    <row r="39" spans="1:12" s="2" customFormat="1" ht="18.75">
      <c r="A39" s="14">
        <v>1</v>
      </c>
      <c r="B39" s="38" t="s">
        <v>56</v>
      </c>
      <c r="C39" s="16">
        <f>D39+E39+F39</f>
        <v>8</v>
      </c>
      <c r="D39" s="16">
        <v>3</v>
      </c>
      <c r="E39" s="16">
        <v>0</v>
      </c>
      <c r="F39" s="16">
        <v>5</v>
      </c>
      <c r="G39" s="16">
        <f>H39+I39+J39+K39</f>
        <v>7</v>
      </c>
      <c r="H39" s="16">
        <v>7</v>
      </c>
      <c r="I39" s="16">
        <v>0</v>
      </c>
      <c r="J39" s="16">
        <v>0</v>
      </c>
      <c r="K39" s="16">
        <v>0</v>
      </c>
      <c r="L39" s="50">
        <v>1</v>
      </c>
    </row>
    <row r="40" spans="1:12" s="2" customFormat="1" ht="18.75">
      <c r="A40" s="39">
        <v>2</v>
      </c>
      <c r="B40" s="38" t="s">
        <v>57</v>
      </c>
      <c r="C40" s="40">
        <f>D40+E40+F40</f>
        <v>0</v>
      </c>
      <c r="D40" s="40">
        <v>0</v>
      </c>
      <c r="E40" s="40">
        <v>0</v>
      </c>
      <c r="F40" s="40">
        <v>0</v>
      </c>
      <c r="G40" s="40">
        <f>H40+I40+J40+K40</f>
        <v>0</v>
      </c>
      <c r="H40" s="40">
        <v>0</v>
      </c>
      <c r="I40" s="40">
        <v>0</v>
      </c>
      <c r="J40" s="40">
        <v>0</v>
      </c>
      <c r="K40" s="40">
        <v>0</v>
      </c>
      <c r="L40" s="52">
        <v>0</v>
      </c>
    </row>
    <row r="41" spans="1:13" ht="42.75" customHeight="1" thickBot="1">
      <c r="A41" s="110" t="s">
        <v>58</v>
      </c>
      <c r="B41" s="111"/>
      <c r="C41" s="41">
        <f>C38+C35+C32+C30+C28+C24+C20+C17+C15+C12+C9</f>
        <v>1840</v>
      </c>
      <c r="D41" s="41">
        <f aca="true" t="shared" si="11" ref="D41:L41">D38+D35+D32+D30+D28+D24+D20+D17+D15+D12+D9</f>
        <v>734</v>
      </c>
      <c r="E41" s="41">
        <f t="shared" si="11"/>
        <v>674</v>
      </c>
      <c r="F41" s="41">
        <f t="shared" si="11"/>
        <v>432</v>
      </c>
      <c r="G41" s="41">
        <f t="shared" si="11"/>
        <v>1359</v>
      </c>
      <c r="H41" s="41">
        <f t="shared" si="11"/>
        <v>1060</v>
      </c>
      <c r="I41" s="41">
        <f t="shared" si="11"/>
        <v>281</v>
      </c>
      <c r="J41" s="41">
        <f t="shared" si="11"/>
        <v>18</v>
      </c>
      <c r="K41" s="41">
        <f t="shared" si="11"/>
        <v>0</v>
      </c>
      <c r="L41" s="41">
        <f t="shared" si="11"/>
        <v>481</v>
      </c>
      <c r="M41" s="124" t="s">
        <v>276</v>
      </c>
    </row>
    <row r="42" spans="1:12" ht="30.75" customHeight="1" thickTop="1">
      <c r="A42" s="97" t="s">
        <v>275</v>
      </c>
      <c r="B42" s="98"/>
      <c r="C42" s="98"/>
      <c r="D42" s="98"/>
      <c r="E42" s="98"/>
      <c r="F42" s="98"/>
      <c r="G42" s="98"/>
      <c r="H42" s="98"/>
      <c r="I42" s="98"/>
      <c r="J42" s="98"/>
      <c r="K42" s="98"/>
      <c r="L42" s="98"/>
    </row>
    <row r="43" spans="1:14" ht="225" customHeight="1">
      <c r="A43" s="99"/>
      <c r="B43" s="99"/>
      <c r="C43" s="99"/>
      <c r="D43" s="99"/>
      <c r="E43" s="99"/>
      <c r="F43" s="99"/>
      <c r="G43" s="99"/>
      <c r="H43" s="99"/>
      <c r="I43" s="99"/>
      <c r="J43" s="99"/>
      <c r="K43" s="99"/>
      <c r="L43" s="99"/>
      <c r="M43" s="8" t="s">
        <v>59</v>
      </c>
      <c r="N43" s="8" t="s">
        <v>60</v>
      </c>
    </row>
    <row r="44" spans="1:12" ht="289.5" customHeight="1">
      <c r="A44" s="96" t="s">
        <v>277</v>
      </c>
      <c r="B44" s="95"/>
      <c r="C44" s="95"/>
      <c r="D44" s="95"/>
      <c r="E44" s="95"/>
      <c r="F44" s="95"/>
      <c r="G44" s="95"/>
      <c r="H44" s="95"/>
      <c r="I44" s="95"/>
      <c r="J44" s="95"/>
      <c r="K44" s="95"/>
      <c r="L44" s="95"/>
    </row>
    <row r="45" spans="1:12" ht="138.75" customHeight="1">
      <c r="A45" s="94"/>
      <c r="B45" s="95"/>
      <c r="C45" s="95"/>
      <c r="D45" s="95"/>
      <c r="E45" s="95"/>
      <c r="F45" s="95"/>
      <c r="G45" s="95"/>
      <c r="H45" s="95"/>
      <c r="I45" s="95"/>
      <c r="J45" s="95"/>
      <c r="K45" s="95"/>
      <c r="L45" s="95"/>
    </row>
    <row r="46" ht="42.75" customHeight="1"/>
    <row r="54" ht="18.75">
      <c r="J54" s="73"/>
    </row>
  </sheetData>
  <sheetProtection/>
  <mergeCells count="13">
    <mergeCell ref="A41:B41"/>
    <mergeCell ref="L7:L8"/>
    <mergeCell ref="G7:K7"/>
    <mergeCell ref="C7:F7"/>
    <mergeCell ref="B7:B8"/>
    <mergeCell ref="A7:A8"/>
    <mergeCell ref="A45:L45"/>
    <mergeCell ref="A44:L44"/>
    <mergeCell ref="A42:L43"/>
    <mergeCell ref="A1:L1"/>
    <mergeCell ref="A2:L2"/>
    <mergeCell ref="A4:L4"/>
    <mergeCell ref="A5:L5"/>
  </mergeCells>
  <printOptions/>
  <pageMargins left="0.52" right="0.2" top="0.25" bottom="0.22999999999999998" header="0.35" footer="0.22999999999999998"/>
  <pageSetup horizontalDpi="600" verticalDpi="600" orientation="landscape" paperSize="9" r:id="rId4"/>
  <headerFooter alignWithMargins="0">
    <oddFooter>&amp;CPage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Q21"/>
  <sheetViews>
    <sheetView zoomScalePageLayoutView="0" workbookViewId="0" topLeftCell="A22">
      <selection activeCell="M9" sqref="M9"/>
    </sheetView>
  </sheetViews>
  <sheetFormatPr defaultColWidth="9.140625" defaultRowHeight="12.75"/>
  <cols>
    <col min="1" max="1" width="4.8515625" style="66" customWidth="1"/>
    <col min="2" max="2" width="11.421875" style="66" customWidth="1"/>
    <col min="3" max="3" width="44.8515625" style="69" customWidth="1"/>
    <col min="4" max="4" width="9.140625" style="69" customWidth="1"/>
    <col min="5" max="5" width="31.7109375" style="69" customWidth="1"/>
    <col min="6" max="6" width="12.421875" style="69" customWidth="1"/>
    <col min="7" max="7" width="11.28125" style="69" customWidth="1"/>
    <col min="8" max="8" width="11.7109375" style="69" customWidth="1"/>
    <col min="9" max="9" width="13.00390625" style="69" customWidth="1"/>
    <col min="10" max="10" width="9.140625" style="69" customWidth="1"/>
    <col min="11" max="11" width="12.8515625" style="69" customWidth="1"/>
    <col min="12" max="12" width="9.140625" style="69" customWidth="1"/>
    <col min="13" max="13" width="25.140625" style="0" customWidth="1"/>
  </cols>
  <sheetData>
    <row r="1" spans="1:13" s="77" customFormat="1" ht="16.5" customHeight="1">
      <c r="A1" s="102" t="s">
        <v>65</v>
      </c>
      <c r="B1" s="102"/>
      <c r="C1" s="102"/>
      <c r="D1" s="102"/>
      <c r="E1" s="102"/>
      <c r="F1" s="102"/>
      <c r="G1" s="102"/>
      <c r="H1" s="102"/>
      <c r="I1" s="102"/>
      <c r="J1" s="102"/>
      <c r="K1" s="102"/>
      <c r="L1" s="102"/>
      <c r="M1" s="63"/>
    </row>
    <row r="2" spans="1:13" s="77" customFormat="1" ht="16.5" customHeight="1">
      <c r="A2" s="103" t="s">
        <v>66</v>
      </c>
      <c r="B2" s="103"/>
      <c r="C2" s="103"/>
      <c r="D2" s="103"/>
      <c r="E2" s="103"/>
      <c r="F2" s="103"/>
      <c r="G2" s="103"/>
      <c r="H2" s="103"/>
      <c r="I2" s="103"/>
      <c r="J2" s="103"/>
      <c r="K2" s="103"/>
      <c r="L2" s="103"/>
      <c r="M2" s="78"/>
    </row>
    <row r="3" spans="1:12" s="60" customFormat="1" ht="15.75" customHeight="1">
      <c r="A3" s="104"/>
      <c r="B3" s="104"/>
      <c r="C3" s="105"/>
      <c r="D3" s="68"/>
      <c r="E3" s="56"/>
      <c r="F3" s="56"/>
      <c r="G3" s="56"/>
      <c r="H3" s="56"/>
      <c r="I3" s="82"/>
      <c r="J3" s="56"/>
      <c r="K3" s="56"/>
      <c r="L3" s="56"/>
    </row>
    <row r="4" spans="1:13" s="60" customFormat="1" ht="16.5" customHeight="1">
      <c r="A4" s="102" t="s">
        <v>115</v>
      </c>
      <c r="B4" s="102"/>
      <c r="C4" s="102"/>
      <c r="D4" s="102"/>
      <c r="E4" s="102"/>
      <c r="F4" s="102"/>
      <c r="G4" s="102"/>
      <c r="H4" s="102"/>
      <c r="I4" s="102"/>
      <c r="J4" s="102"/>
      <c r="K4" s="102"/>
      <c r="L4" s="102"/>
      <c r="M4" s="63"/>
    </row>
    <row r="5" spans="1:13" s="60" customFormat="1" ht="12.75" customHeight="1">
      <c r="A5" s="106" t="s">
        <v>135</v>
      </c>
      <c r="B5" s="106"/>
      <c r="C5" s="106"/>
      <c r="D5" s="106"/>
      <c r="E5" s="106"/>
      <c r="F5" s="106"/>
      <c r="G5" s="106"/>
      <c r="H5" s="106"/>
      <c r="I5" s="106"/>
      <c r="J5" s="106"/>
      <c r="K5" s="106"/>
      <c r="L5" s="106"/>
      <c r="M5" s="64"/>
    </row>
    <row r="6" spans="1:15" s="60" customFormat="1" ht="14.25" customHeight="1">
      <c r="A6" s="59"/>
      <c r="B6" s="59"/>
      <c r="C6" s="56"/>
      <c r="D6" s="56"/>
      <c r="E6" s="56"/>
      <c r="F6" s="56"/>
      <c r="G6" s="56"/>
      <c r="H6" s="56"/>
      <c r="I6" s="106"/>
      <c r="J6" s="106"/>
      <c r="K6" s="106"/>
      <c r="L6" s="106"/>
      <c r="O6" s="65"/>
    </row>
    <row r="7" spans="1:12" s="60" customFormat="1" ht="13.5" customHeight="1">
      <c r="A7" s="100"/>
      <c r="B7" s="100"/>
      <c r="C7" s="101"/>
      <c r="D7" s="101"/>
      <c r="E7" s="101"/>
      <c r="F7" s="101"/>
      <c r="G7" s="101"/>
      <c r="H7" s="101"/>
      <c r="I7" s="101"/>
      <c r="J7" s="56"/>
      <c r="K7" s="56"/>
      <c r="L7" s="56"/>
    </row>
    <row r="8" spans="1:12" s="56" customFormat="1" ht="59.25" customHeight="1">
      <c r="A8" s="55" t="s">
        <v>3</v>
      </c>
      <c r="B8" s="55" t="s">
        <v>62</v>
      </c>
      <c r="C8" s="67" t="s">
        <v>67</v>
      </c>
      <c r="D8" s="67" t="s">
        <v>68</v>
      </c>
      <c r="E8" s="67" t="s">
        <v>69</v>
      </c>
      <c r="F8" s="67" t="s">
        <v>70</v>
      </c>
      <c r="G8" s="67" t="s">
        <v>71</v>
      </c>
      <c r="H8" s="67" t="s">
        <v>72</v>
      </c>
      <c r="I8" s="67" t="s">
        <v>73</v>
      </c>
      <c r="J8" s="67" t="s">
        <v>74</v>
      </c>
      <c r="K8" s="67" t="s">
        <v>75</v>
      </c>
      <c r="L8" s="67" t="s">
        <v>76</v>
      </c>
    </row>
    <row r="9" spans="1:13" s="60" customFormat="1" ht="60">
      <c r="A9" s="57">
        <v>1</v>
      </c>
      <c r="B9" s="58" t="s">
        <v>77</v>
      </c>
      <c r="C9" s="58" t="s">
        <v>78</v>
      </c>
      <c r="D9" s="58" t="s">
        <v>30</v>
      </c>
      <c r="E9" s="58" t="s">
        <v>78</v>
      </c>
      <c r="F9" s="57" t="s">
        <v>79</v>
      </c>
      <c r="G9" s="57" t="s">
        <v>80</v>
      </c>
      <c r="H9" s="57" t="s">
        <v>150</v>
      </c>
      <c r="I9" s="57" t="s">
        <v>81</v>
      </c>
      <c r="J9" s="57" t="s">
        <v>82</v>
      </c>
      <c r="K9" s="57" t="s">
        <v>183</v>
      </c>
      <c r="L9" s="57" t="s">
        <v>109</v>
      </c>
      <c r="M9" s="60" t="s">
        <v>152</v>
      </c>
    </row>
    <row r="10" spans="1:13" s="60" customFormat="1" ht="75">
      <c r="A10" s="57">
        <v>2</v>
      </c>
      <c r="B10" s="58" t="s">
        <v>84</v>
      </c>
      <c r="C10" s="58" t="s">
        <v>78</v>
      </c>
      <c r="D10" s="58" t="s">
        <v>30</v>
      </c>
      <c r="E10" s="58" t="s">
        <v>85</v>
      </c>
      <c r="F10" s="57" t="s">
        <v>86</v>
      </c>
      <c r="G10" s="57" t="s">
        <v>87</v>
      </c>
      <c r="H10" s="57" t="s">
        <v>153</v>
      </c>
      <c r="I10" s="57" t="s">
        <v>88</v>
      </c>
      <c r="J10" s="57" t="s">
        <v>89</v>
      </c>
      <c r="K10" s="57" t="s">
        <v>151</v>
      </c>
      <c r="L10" s="57" t="s">
        <v>109</v>
      </c>
      <c r="M10" s="60" t="s">
        <v>152</v>
      </c>
    </row>
    <row r="11" spans="1:17" s="60" customFormat="1" ht="60">
      <c r="A11" s="57">
        <v>3</v>
      </c>
      <c r="B11" s="58" t="s">
        <v>90</v>
      </c>
      <c r="C11" s="58" t="s">
        <v>78</v>
      </c>
      <c r="D11" s="58" t="s">
        <v>30</v>
      </c>
      <c r="E11" s="58" t="s">
        <v>78</v>
      </c>
      <c r="F11" s="57" t="s">
        <v>91</v>
      </c>
      <c r="G11" s="57" t="s">
        <v>92</v>
      </c>
      <c r="H11" s="57" t="s">
        <v>154</v>
      </c>
      <c r="I11" s="57" t="s">
        <v>93</v>
      </c>
      <c r="J11" s="57" t="s">
        <v>94</v>
      </c>
      <c r="K11" s="57" t="s">
        <v>151</v>
      </c>
      <c r="L11" s="57" t="s">
        <v>109</v>
      </c>
      <c r="M11" s="60" t="s">
        <v>152</v>
      </c>
      <c r="N11" s="61"/>
      <c r="O11" s="61"/>
      <c r="P11" s="61"/>
      <c r="Q11" s="61"/>
    </row>
    <row r="12" spans="1:17" s="60" customFormat="1" ht="60">
      <c r="A12" s="57">
        <v>4</v>
      </c>
      <c r="B12" s="58" t="s">
        <v>95</v>
      </c>
      <c r="C12" s="58" t="s">
        <v>78</v>
      </c>
      <c r="D12" s="58" t="s">
        <v>30</v>
      </c>
      <c r="E12" s="58" t="s">
        <v>78</v>
      </c>
      <c r="F12" s="57" t="s">
        <v>96</v>
      </c>
      <c r="G12" s="57" t="s">
        <v>97</v>
      </c>
      <c r="H12" s="57" t="s">
        <v>155</v>
      </c>
      <c r="I12" s="57" t="s">
        <v>98</v>
      </c>
      <c r="J12" s="57" t="s">
        <v>99</v>
      </c>
      <c r="K12" s="57" t="s">
        <v>151</v>
      </c>
      <c r="L12" s="57" t="s">
        <v>109</v>
      </c>
      <c r="M12" s="60" t="s">
        <v>152</v>
      </c>
      <c r="N12" s="61"/>
      <c r="O12" s="61"/>
      <c r="P12" s="61"/>
      <c r="Q12" s="61"/>
    </row>
    <row r="13" spans="1:17" s="60" customFormat="1" ht="45">
      <c r="A13" s="57">
        <v>5</v>
      </c>
      <c r="B13" s="58" t="s">
        <v>100</v>
      </c>
      <c r="C13" s="58" t="s">
        <v>101</v>
      </c>
      <c r="D13" s="58" t="s">
        <v>30</v>
      </c>
      <c r="E13" s="58" t="s">
        <v>102</v>
      </c>
      <c r="F13" s="57" t="s">
        <v>103</v>
      </c>
      <c r="G13" s="57" t="s">
        <v>104</v>
      </c>
      <c r="H13" s="57" t="s">
        <v>156</v>
      </c>
      <c r="I13" s="57" t="s">
        <v>93</v>
      </c>
      <c r="J13" s="57" t="s">
        <v>94</v>
      </c>
      <c r="K13" s="57" t="s">
        <v>151</v>
      </c>
      <c r="L13" s="57" t="s">
        <v>109</v>
      </c>
      <c r="M13" s="60" t="s">
        <v>152</v>
      </c>
      <c r="N13" s="61"/>
      <c r="O13" s="61"/>
      <c r="P13" s="61"/>
      <c r="Q13" s="61"/>
    </row>
    <row r="14" spans="1:17" s="60" customFormat="1" ht="60">
      <c r="A14" s="57">
        <v>6</v>
      </c>
      <c r="B14" s="58" t="s">
        <v>105</v>
      </c>
      <c r="C14" s="58" t="s">
        <v>101</v>
      </c>
      <c r="D14" s="58" t="s">
        <v>30</v>
      </c>
      <c r="E14" s="58" t="s">
        <v>106</v>
      </c>
      <c r="F14" s="57" t="s">
        <v>107</v>
      </c>
      <c r="G14" s="57" t="s">
        <v>108</v>
      </c>
      <c r="H14" s="57" t="s">
        <v>157</v>
      </c>
      <c r="I14" s="57" t="s">
        <v>88</v>
      </c>
      <c r="J14" s="57" t="s">
        <v>89</v>
      </c>
      <c r="K14" s="57" t="s">
        <v>151</v>
      </c>
      <c r="L14" s="57" t="s">
        <v>109</v>
      </c>
      <c r="M14" s="60" t="s">
        <v>152</v>
      </c>
      <c r="N14" s="61"/>
      <c r="O14" s="61"/>
      <c r="P14" s="61"/>
      <c r="Q14" s="61"/>
    </row>
    <row r="15" spans="1:17" s="60" customFormat="1" ht="60">
      <c r="A15" s="57">
        <v>7</v>
      </c>
      <c r="B15" s="58" t="s">
        <v>118</v>
      </c>
      <c r="C15" s="58" t="s">
        <v>85</v>
      </c>
      <c r="D15" s="58" t="s">
        <v>30</v>
      </c>
      <c r="E15" s="58" t="s">
        <v>119</v>
      </c>
      <c r="F15" s="57" t="s">
        <v>120</v>
      </c>
      <c r="G15" s="57" t="s">
        <v>121</v>
      </c>
      <c r="H15" s="57" t="s">
        <v>158</v>
      </c>
      <c r="I15" s="57" t="s">
        <v>122</v>
      </c>
      <c r="J15" s="57" t="s">
        <v>123</v>
      </c>
      <c r="K15" s="57" t="s">
        <v>151</v>
      </c>
      <c r="L15" s="57" t="s">
        <v>109</v>
      </c>
      <c r="M15" s="60" t="s">
        <v>152</v>
      </c>
      <c r="N15" s="61"/>
      <c r="O15" s="61"/>
      <c r="P15" s="61"/>
      <c r="Q15" s="61"/>
    </row>
    <row r="16" spans="1:13" s="60" customFormat="1" ht="75">
      <c r="A16" s="57">
        <v>8</v>
      </c>
      <c r="B16" s="58" t="s">
        <v>124</v>
      </c>
      <c r="C16" s="58" t="s">
        <v>85</v>
      </c>
      <c r="D16" s="58" t="s">
        <v>30</v>
      </c>
      <c r="E16" s="58" t="s">
        <v>85</v>
      </c>
      <c r="F16" s="57" t="s">
        <v>125</v>
      </c>
      <c r="G16" s="57" t="s">
        <v>126</v>
      </c>
      <c r="H16" s="57" t="s">
        <v>159</v>
      </c>
      <c r="I16" s="57" t="s">
        <v>127</v>
      </c>
      <c r="J16" s="57" t="s">
        <v>128</v>
      </c>
      <c r="K16" s="57" t="s">
        <v>151</v>
      </c>
      <c r="L16" s="57" t="s">
        <v>109</v>
      </c>
      <c r="M16" s="60" t="s">
        <v>152</v>
      </c>
    </row>
    <row r="17" spans="1:13" s="60" customFormat="1" ht="60">
      <c r="A17" s="57">
        <v>9</v>
      </c>
      <c r="B17" s="58" t="s">
        <v>160</v>
      </c>
      <c r="C17" s="58" t="s">
        <v>161</v>
      </c>
      <c r="D17" s="58" t="s">
        <v>30</v>
      </c>
      <c r="E17" s="58" t="s">
        <v>144</v>
      </c>
      <c r="F17" s="57" t="s">
        <v>162</v>
      </c>
      <c r="G17" s="57" t="s">
        <v>163</v>
      </c>
      <c r="H17" s="57" t="s">
        <v>164</v>
      </c>
      <c r="I17" s="57" t="s">
        <v>165</v>
      </c>
      <c r="J17" s="57" t="s">
        <v>166</v>
      </c>
      <c r="K17" s="57" t="s">
        <v>111</v>
      </c>
      <c r="L17" s="57" t="s">
        <v>109</v>
      </c>
      <c r="M17" s="60" t="s">
        <v>152</v>
      </c>
    </row>
    <row r="18" spans="1:13" s="60" customFormat="1" ht="60">
      <c r="A18" s="57">
        <v>10</v>
      </c>
      <c r="B18" s="58" t="s">
        <v>167</v>
      </c>
      <c r="C18" s="58" t="s">
        <v>63</v>
      </c>
      <c r="D18" s="58" t="s">
        <v>30</v>
      </c>
      <c r="E18" s="58" t="s">
        <v>64</v>
      </c>
      <c r="F18" s="57" t="s">
        <v>168</v>
      </c>
      <c r="G18" s="57" t="s">
        <v>169</v>
      </c>
      <c r="H18" s="57" t="s">
        <v>170</v>
      </c>
      <c r="I18" s="57" t="s">
        <v>171</v>
      </c>
      <c r="J18" s="57" t="s">
        <v>172</v>
      </c>
      <c r="K18" s="57" t="s">
        <v>111</v>
      </c>
      <c r="L18" s="57" t="s">
        <v>109</v>
      </c>
      <c r="M18" s="86" t="s">
        <v>173</v>
      </c>
    </row>
    <row r="19" spans="1:13" s="60" customFormat="1" ht="300">
      <c r="A19" s="57">
        <v>11</v>
      </c>
      <c r="B19" s="58" t="s">
        <v>174</v>
      </c>
      <c r="C19" s="58" t="s">
        <v>63</v>
      </c>
      <c r="D19" s="58" t="s">
        <v>30</v>
      </c>
      <c r="E19" s="58" t="s">
        <v>175</v>
      </c>
      <c r="F19" s="57" t="s">
        <v>176</v>
      </c>
      <c r="G19" s="57" t="s">
        <v>177</v>
      </c>
      <c r="H19" s="57" t="s">
        <v>178</v>
      </c>
      <c r="I19" s="57" t="s">
        <v>179</v>
      </c>
      <c r="J19" s="57" t="s">
        <v>180</v>
      </c>
      <c r="K19" s="57" t="s">
        <v>181</v>
      </c>
      <c r="L19" s="57" t="s">
        <v>117</v>
      </c>
      <c r="M19" s="86" t="s">
        <v>182</v>
      </c>
    </row>
    <row r="20" spans="1:12" s="60" customFormat="1" ht="15">
      <c r="A20" s="57"/>
      <c r="B20" s="58"/>
      <c r="C20" s="58"/>
      <c r="D20" s="58"/>
      <c r="E20" s="58"/>
      <c r="F20" s="57"/>
      <c r="G20" s="57"/>
      <c r="H20" s="57"/>
      <c r="I20" s="57"/>
      <c r="J20" s="57"/>
      <c r="K20" s="57"/>
      <c r="L20" s="57"/>
    </row>
    <row r="21" spans="1:12" s="60" customFormat="1" ht="15">
      <c r="A21" s="57"/>
      <c r="B21" s="58"/>
      <c r="C21" s="58"/>
      <c r="D21" s="58"/>
      <c r="E21" s="58"/>
      <c r="F21" s="57"/>
      <c r="G21" s="57"/>
      <c r="H21" s="57"/>
      <c r="I21" s="57"/>
      <c r="J21" s="57"/>
      <c r="K21" s="57"/>
      <c r="L21" s="57"/>
    </row>
  </sheetData>
  <sheetProtection/>
  <mergeCells count="7">
    <mergeCell ref="A7:I7"/>
    <mergeCell ref="A1:L1"/>
    <mergeCell ref="A2:L2"/>
    <mergeCell ref="A3:C3"/>
    <mergeCell ref="A4:L4"/>
    <mergeCell ref="A5:L5"/>
    <mergeCell ref="I6:L6"/>
  </mergeCells>
  <printOptions/>
  <pageMargins left="0.2" right="0.2" top="0.5" bottom="0.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P17"/>
  <sheetViews>
    <sheetView zoomScalePageLayoutView="0" workbookViewId="0" topLeftCell="D7">
      <selection activeCell="M9" sqref="M9"/>
    </sheetView>
  </sheetViews>
  <sheetFormatPr defaultColWidth="9.140625" defaultRowHeight="12.75"/>
  <cols>
    <col min="1" max="1" width="6.00390625" style="0" customWidth="1"/>
    <col min="2" max="2" width="13.140625" style="0" customWidth="1"/>
    <col min="3" max="3" width="47.00390625" style="0" customWidth="1"/>
    <col min="4" max="4" width="13.00390625" style="0" customWidth="1"/>
    <col min="5" max="5" width="15.140625" style="0" customWidth="1"/>
    <col min="6" max="7" width="9.8515625" style="0" customWidth="1"/>
    <col min="9" max="9" width="13.57421875" style="0" customWidth="1"/>
    <col min="10" max="10" width="13.140625" style="0" customWidth="1"/>
    <col min="11" max="11" width="38.57421875" style="0" customWidth="1"/>
    <col min="13" max="13" width="33.57421875" style="81" customWidth="1"/>
  </cols>
  <sheetData>
    <row r="1" spans="1:13" s="62" customFormat="1" ht="16.5" customHeight="1">
      <c r="A1" s="102" t="s">
        <v>65</v>
      </c>
      <c r="B1" s="102"/>
      <c r="C1" s="102"/>
      <c r="D1" s="102"/>
      <c r="E1" s="102"/>
      <c r="F1" s="102"/>
      <c r="G1" s="102"/>
      <c r="H1" s="102"/>
      <c r="I1" s="102"/>
      <c r="J1" s="102"/>
      <c r="K1" s="102"/>
      <c r="L1" s="102"/>
      <c r="M1" s="79"/>
    </row>
    <row r="2" spans="1:13" s="62" customFormat="1" ht="16.5" customHeight="1">
      <c r="A2" s="103" t="s">
        <v>66</v>
      </c>
      <c r="B2" s="103"/>
      <c r="C2" s="103"/>
      <c r="D2" s="103"/>
      <c r="E2" s="103"/>
      <c r="F2" s="103"/>
      <c r="G2" s="103"/>
      <c r="H2" s="103"/>
      <c r="I2" s="103"/>
      <c r="J2" s="103"/>
      <c r="K2" s="103"/>
      <c r="L2" s="103"/>
      <c r="M2" s="79"/>
    </row>
    <row r="3" spans="1:13" s="60" customFormat="1" ht="15.75" customHeight="1">
      <c r="A3" s="104"/>
      <c r="B3" s="104"/>
      <c r="C3" s="105"/>
      <c r="D3" s="70"/>
      <c r="I3" s="70"/>
      <c r="M3" s="79"/>
    </row>
    <row r="4" spans="1:13" s="60" customFormat="1" ht="16.5" customHeight="1">
      <c r="A4" s="102" t="s">
        <v>116</v>
      </c>
      <c r="B4" s="102"/>
      <c r="C4" s="102"/>
      <c r="D4" s="102"/>
      <c r="E4" s="102"/>
      <c r="F4" s="102"/>
      <c r="G4" s="102"/>
      <c r="H4" s="102"/>
      <c r="I4" s="102"/>
      <c r="J4" s="102"/>
      <c r="K4" s="102"/>
      <c r="L4" s="102"/>
      <c r="M4" s="79"/>
    </row>
    <row r="5" spans="1:13" s="60" customFormat="1" ht="14.25" customHeight="1">
      <c r="A5" s="106" t="s">
        <v>135</v>
      </c>
      <c r="B5" s="106"/>
      <c r="C5" s="106"/>
      <c r="D5" s="106"/>
      <c r="E5" s="106"/>
      <c r="F5" s="106"/>
      <c r="G5" s="106"/>
      <c r="H5" s="106"/>
      <c r="I5" s="106"/>
      <c r="J5" s="106"/>
      <c r="K5" s="106"/>
      <c r="L5" s="106"/>
      <c r="M5" s="79"/>
    </row>
    <row r="6" spans="9:14" s="60" customFormat="1" ht="14.25" customHeight="1">
      <c r="I6" s="107"/>
      <c r="J6" s="107"/>
      <c r="K6" s="107"/>
      <c r="L6" s="107"/>
      <c r="M6" s="79"/>
      <c r="N6" s="65"/>
    </row>
    <row r="7" spans="1:13" s="60" customFormat="1" ht="13.5" customHeight="1">
      <c r="A7" s="100"/>
      <c r="B7" s="100"/>
      <c r="C7" s="101"/>
      <c r="D7" s="101"/>
      <c r="E7" s="101"/>
      <c r="F7" s="101"/>
      <c r="G7" s="101"/>
      <c r="H7" s="101"/>
      <c r="I7" s="101"/>
      <c r="M7" s="79"/>
    </row>
    <row r="8" spans="1:13" s="60" customFormat="1" ht="273.75" customHeight="1">
      <c r="A8" s="57">
        <v>1</v>
      </c>
      <c r="B8" s="57" t="s">
        <v>136</v>
      </c>
      <c r="C8" s="57" t="s">
        <v>85</v>
      </c>
      <c r="D8" s="57" t="s">
        <v>30</v>
      </c>
      <c r="E8" s="57" t="s">
        <v>137</v>
      </c>
      <c r="F8" s="57" t="s">
        <v>138</v>
      </c>
      <c r="G8" s="57" t="s">
        <v>139</v>
      </c>
      <c r="H8" s="57"/>
      <c r="I8" s="57" t="s">
        <v>140</v>
      </c>
      <c r="J8" s="57" t="s">
        <v>141</v>
      </c>
      <c r="K8" s="57" t="s">
        <v>142</v>
      </c>
      <c r="L8" s="57" t="s">
        <v>83</v>
      </c>
      <c r="M8" s="82" t="s">
        <v>274</v>
      </c>
    </row>
    <row r="9" spans="1:13" s="60" customFormat="1" ht="120">
      <c r="A9" s="57">
        <v>2</v>
      </c>
      <c r="B9" s="58" t="s">
        <v>143</v>
      </c>
      <c r="C9" s="58" t="s">
        <v>101</v>
      </c>
      <c r="D9" s="58" t="s">
        <v>30</v>
      </c>
      <c r="E9" s="58" t="s">
        <v>144</v>
      </c>
      <c r="F9" s="57" t="s">
        <v>145</v>
      </c>
      <c r="G9" s="57" t="s">
        <v>146</v>
      </c>
      <c r="H9" s="57"/>
      <c r="I9" s="58" t="s">
        <v>147</v>
      </c>
      <c r="J9" s="58" t="s">
        <v>148</v>
      </c>
      <c r="K9" s="58" t="s">
        <v>142</v>
      </c>
      <c r="L9" s="58" t="s">
        <v>83</v>
      </c>
      <c r="M9" s="82" t="s">
        <v>149</v>
      </c>
    </row>
    <row r="10" spans="1:13" s="60" customFormat="1" ht="15">
      <c r="A10" s="57"/>
      <c r="B10" s="58"/>
      <c r="C10" s="58"/>
      <c r="D10" s="58"/>
      <c r="E10" s="58"/>
      <c r="F10" s="57"/>
      <c r="G10" s="57"/>
      <c r="H10" s="57"/>
      <c r="I10" s="58"/>
      <c r="J10" s="58"/>
      <c r="K10" s="58"/>
      <c r="L10" s="58"/>
      <c r="M10" s="79"/>
    </row>
    <row r="11" spans="1:16" s="60" customFormat="1" ht="15">
      <c r="A11" s="57"/>
      <c r="B11" s="58"/>
      <c r="C11" s="58"/>
      <c r="D11" s="58"/>
      <c r="E11" s="58"/>
      <c r="F11" s="57"/>
      <c r="G11" s="57"/>
      <c r="H11" s="57"/>
      <c r="I11" s="58"/>
      <c r="J11" s="58"/>
      <c r="K11" s="58"/>
      <c r="L11" s="58"/>
      <c r="M11" s="80"/>
      <c r="N11" s="61"/>
      <c r="O11" s="61"/>
      <c r="P11" s="61"/>
    </row>
    <row r="12" spans="1:16" s="60" customFormat="1" ht="15">
      <c r="A12" s="57"/>
      <c r="B12" s="58"/>
      <c r="C12" s="58"/>
      <c r="D12" s="58"/>
      <c r="E12" s="58"/>
      <c r="F12" s="57"/>
      <c r="G12" s="57"/>
      <c r="H12" s="57"/>
      <c r="I12" s="58"/>
      <c r="J12" s="58"/>
      <c r="K12" s="58"/>
      <c r="L12" s="58"/>
      <c r="M12" s="79"/>
      <c r="N12" s="61"/>
      <c r="O12" s="61"/>
      <c r="P12" s="61"/>
    </row>
    <row r="13" spans="1:16" s="60" customFormat="1" ht="15">
      <c r="A13" s="57"/>
      <c r="B13" s="58"/>
      <c r="C13" s="58"/>
      <c r="D13" s="58"/>
      <c r="E13" s="58"/>
      <c r="F13" s="57"/>
      <c r="G13" s="57"/>
      <c r="H13" s="57"/>
      <c r="I13" s="58"/>
      <c r="J13" s="58"/>
      <c r="K13" s="58"/>
      <c r="L13" s="58"/>
      <c r="M13" s="79"/>
      <c r="N13" s="61"/>
      <c r="O13" s="61"/>
      <c r="P13" s="61"/>
    </row>
    <row r="14" spans="1:16" s="60" customFormat="1" ht="15">
      <c r="A14" s="57"/>
      <c r="B14" s="58"/>
      <c r="C14" s="58"/>
      <c r="D14" s="58"/>
      <c r="E14" s="58"/>
      <c r="F14" s="57"/>
      <c r="G14" s="57"/>
      <c r="H14" s="57"/>
      <c r="I14" s="58"/>
      <c r="J14" s="58"/>
      <c r="K14" s="58"/>
      <c r="L14" s="58"/>
      <c r="M14" s="79"/>
      <c r="N14" s="61"/>
      <c r="O14" s="61"/>
      <c r="P14" s="61"/>
    </row>
    <row r="15" spans="1:16" s="60" customFormat="1" ht="15">
      <c r="A15" s="57"/>
      <c r="B15" s="58"/>
      <c r="C15" s="58"/>
      <c r="D15" s="58"/>
      <c r="E15" s="58"/>
      <c r="F15" s="57"/>
      <c r="G15" s="57"/>
      <c r="H15" s="57"/>
      <c r="I15" s="58"/>
      <c r="J15" s="58"/>
      <c r="K15" s="58"/>
      <c r="L15" s="58"/>
      <c r="M15" s="79"/>
      <c r="N15" s="61"/>
      <c r="O15" s="61"/>
      <c r="P15" s="61"/>
    </row>
    <row r="16" spans="1:13" s="60" customFormat="1" ht="15">
      <c r="A16" s="57"/>
      <c r="B16" s="58"/>
      <c r="C16" s="58"/>
      <c r="D16" s="58"/>
      <c r="E16" s="58"/>
      <c r="F16" s="57"/>
      <c r="G16" s="57"/>
      <c r="H16" s="57"/>
      <c r="I16" s="58"/>
      <c r="J16" s="58"/>
      <c r="K16" s="58"/>
      <c r="L16" s="58"/>
      <c r="M16" s="79"/>
    </row>
    <row r="17" spans="1:13" s="60" customFormat="1" ht="15">
      <c r="A17" s="57"/>
      <c r="B17" s="58"/>
      <c r="C17" s="58"/>
      <c r="D17" s="58"/>
      <c r="E17" s="58"/>
      <c r="F17" s="57"/>
      <c r="G17" s="57"/>
      <c r="H17" s="57"/>
      <c r="I17" s="58"/>
      <c r="J17" s="58"/>
      <c r="K17" s="58"/>
      <c r="L17" s="58"/>
      <c r="M17" s="79"/>
    </row>
  </sheetData>
  <sheetProtection/>
  <mergeCells count="7">
    <mergeCell ref="A7:I7"/>
    <mergeCell ref="A1:L1"/>
    <mergeCell ref="A2:L2"/>
    <mergeCell ref="A3:C3"/>
    <mergeCell ref="A4:L4"/>
    <mergeCell ref="A5:L5"/>
    <mergeCell ref="I6:L6"/>
  </mergeCells>
  <printOptions/>
  <pageMargins left="0.2" right="0.2" top="0.5" bottom="0.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21"/>
  <sheetViews>
    <sheetView zoomScale="85" zoomScaleNormal="85" zoomScalePageLayoutView="0" workbookViewId="0" topLeftCell="A19">
      <selection activeCell="M12" sqref="M12"/>
    </sheetView>
  </sheetViews>
  <sheetFormatPr defaultColWidth="9.140625" defaultRowHeight="12.75"/>
  <cols>
    <col min="1" max="1" width="7.28125" style="0" customWidth="1"/>
    <col min="2" max="2" width="11.7109375" style="72" customWidth="1"/>
    <col min="3" max="3" width="43.28125" style="72" customWidth="1"/>
    <col min="4" max="4" width="9.140625" style="72" customWidth="1"/>
    <col min="5" max="5" width="10.8515625" style="72" customWidth="1"/>
    <col min="6" max="6" width="10.140625" style="72" customWidth="1"/>
    <col min="7" max="7" width="11.140625" style="72" customWidth="1"/>
    <col min="8" max="8" width="9.140625" style="72" customWidth="1"/>
    <col min="9" max="9" width="15.140625" style="72" customWidth="1"/>
    <col min="10" max="10" width="15.00390625" style="72" customWidth="1"/>
    <col min="11" max="11" width="36.7109375" style="72" customWidth="1"/>
    <col min="12" max="12" width="15.7109375" style="72" customWidth="1"/>
    <col min="13" max="13" width="31.57421875" style="69" customWidth="1"/>
  </cols>
  <sheetData>
    <row r="1" spans="1:14" s="62" customFormat="1" ht="16.5" customHeight="1">
      <c r="A1" s="102" t="s">
        <v>65</v>
      </c>
      <c r="B1" s="102"/>
      <c r="C1" s="102"/>
      <c r="D1" s="102"/>
      <c r="E1" s="102"/>
      <c r="F1" s="102"/>
      <c r="G1" s="102"/>
      <c r="H1" s="102"/>
      <c r="I1" s="102"/>
      <c r="J1" s="102"/>
      <c r="K1" s="102"/>
      <c r="L1" s="102"/>
      <c r="M1" s="75"/>
      <c r="N1" s="71"/>
    </row>
    <row r="2" spans="1:14" s="62" customFormat="1" ht="16.5" customHeight="1">
      <c r="A2" s="103" t="s">
        <v>66</v>
      </c>
      <c r="B2" s="103"/>
      <c r="C2" s="103"/>
      <c r="D2" s="103"/>
      <c r="E2" s="103"/>
      <c r="F2" s="103"/>
      <c r="G2" s="103"/>
      <c r="H2" s="103"/>
      <c r="I2" s="103"/>
      <c r="J2" s="103"/>
      <c r="K2" s="103"/>
      <c r="L2" s="103"/>
      <c r="M2" s="76"/>
      <c r="N2" s="71"/>
    </row>
    <row r="3" spans="1:14" s="60" customFormat="1" ht="15.75" customHeight="1">
      <c r="A3" s="104"/>
      <c r="B3" s="104"/>
      <c r="C3" s="105"/>
      <c r="D3" s="74"/>
      <c r="E3" s="65"/>
      <c r="F3" s="65"/>
      <c r="G3" s="65"/>
      <c r="H3" s="65"/>
      <c r="I3" s="74"/>
      <c r="J3" s="65"/>
      <c r="K3" s="65"/>
      <c r="L3" s="65"/>
      <c r="M3" s="56"/>
      <c r="N3" s="65"/>
    </row>
    <row r="4" spans="1:14" s="60" customFormat="1" ht="16.5" customHeight="1">
      <c r="A4" s="102" t="s">
        <v>114</v>
      </c>
      <c r="B4" s="102"/>
      <c r="C4" s="102"/>
      <c r="D4" s="102"/>
      <c r="E4" s="102"/>
      <c r="F4" s="102"/>
      <c r="G4" s="102"/>
      <c r="H4" s="102"/>
      <c r="I4" s="102"/>
      <c r="J4" s="102"/>
      <c r="K4" s="102"/>
      <c r="L4" s="102"/>
      <c r="M4" s="83"/>
      <c r="N4" s="65"/>
    </row>
    <row r="5" spans="1:14" s="60" customFormat="1" ht="14.25" customHeight="1">
      <c r="A5" s="106" t="s">
        <v>135</v>
      </c>
      <c r="B5" s="106"/>
      <c r="C5" s="106"/>
      <c r="D5" s="106"/>
      <c r="E5" s="106"/>
      <c r="F5" s="106"/>
      <c r="G5" s="106"/>
      <c r="H5" s="106"/>
      <c r="I5" s="106"/>
      <c r="J5" s="106"/>
      <c r="K5" s="106"/>
      <c r="L5" s="106"/>
      <c r="M5" s="85"/>
      <c r="N5" s="65"/>
    </row>
    <row r="6" spans="1:14" s="60" customFormat="1" ht="14.25" customHeight="1">
      <c r="A6" s="85"/>
      <c r="B6" s="85"/>
      <c r="C6" s="85"/>
      <c r="D6" s="85"/>
      <c r="E6" s="85"/>
      <c r="F6" s="85"/>
      <c r="G6" s="85"/>
      <c r="H6" s="85"/>
      <c r="I6" s="85"/>
      <c r="J6" s="85"/>
      <c r="K6" s="85"/>
      <c r="L6" s="85"/>
      <c r="M6" s="85"/>
      <c r="N6" s="65"/>
    </row>
    <row r="7" spans="1:14" s="60" customFormat="1" ht="22.5" customHeight="1">
      <c r="A7" s="109" t="s">
        <v>184</v>
      </c>
      <c r="B7" s="109"/>
      <c r="C7" s="109"/>
      <c r="D7" s="109"/>
      <c r="E7" s="109"/>
      <c r="F7" s="109"/>
      <c r="G7" s="109"/>
      <c r="H7" s="109"/>
      <c r="I7" s="109"/>
      <c r="J7" s="109"/>
      <c r="K7" s="109"/>
      <c r="L7" s="109"/>
      <c r="M7" s="84"/>
      <c r="N7" s="65"/>
    </row>
    <row r="8" spans="1:13" s="56" customFormat="1" ht="45.75" customHeight="1">
      <c r="A8" s="55" t="s">
        <v>3</v>
      </c>
      <c r="B8" s="55" t="s">
        <v>62</v>
      </c>
      <c r="C8" s="55" t="s">
        <v>240</v>
      </c>
      <c r="D8" s="67" t="s">
        <v>68</v>
      </c>
      <c r="E8" s="67" t="s">
        <v>69</v>
      </c>
      <c r="F8" s="67" t="s">
        <v>269</v>
      </c>
      <c r="G8" s="67" t="s">
        <v>71</v>
      </c>
      <c r="H8" s="55" t="s">
        <v>241</v>
      </c>
      <c r="I8" s="55" t="s">
        <v>242</v>
      </c>
      <c r="J8" s="55" t="s">
        <v>243</v>
      </c>
      <c r="K8" s="55" t="s">
        <v>244</v>
      </c>
      <c r="L8" s="55" t="s">
        <v>245</v>
      </c>
      <c r="M8" s="79" t="s">
        <v>270</v>
      </c>
    </row>
    <row r="9" spans="1:13" s="60" customFormat="1" ht="45">
      <c r="A9" s="57">
        <v>1</v>
      </c>
      <c r="B9" s="58" t="s">
        <v>185</v>
      </c>
      <c r="C9" s="58" t="s">
        <v>129</v>
      </c>
      <c r="D9" s="58" t="s">
        <v>30</v>
      </c>
      <c r="E9" s="58" t="s">
        <v>130</v>
      </c>
      <c r="F9" s="57" t="s">
        <v>186</v>
      </c>
      <c r="G9" s="57" t="s">
        <v>187</v>
      </c>
      <c r="H9" s="57" t="s">
        <v>188</v>
      </c>
      <c r="I9" s="58" t="s">
        <v>189</v>
      </c>
      <c r="J9" s="58" t="s">
        <v>190</v>
      </c>
      <c r="K9" s="58" t="s">
        <v>111</v>
      </c>
      <c r="L9" s="57" t="s">
        <v>109</v>
      </c>
      <c r="M9" s="82" t="s">
        <v>191</v>
      </c>
    </row>
    <row r="10" spans="1:13" s="60" customFormat="1" ht="150">
      <c r="A10" s="57">
        <v>2</v>
      </c>
      <c r="B10" s="58" t="s">
        <v>192</v>
      </c>
      <c r="C10" s="58" t="s">
        <v>110</v>
      </c>
      <c r="D10" s="58" t="s">
        <v>30</v>
      </c>
      <c r="E10" s="58" t="s">
        <v>193</v>
      </c>
      <c r="F10" s="57" t="s">
        <v>194</v>
      </c>
      <c r="G10" s="57" t="s">
        <v>195</v>
      </c>
      <c r="H10" s="57" t="s">
        <v>196</v>
      </c>
      <c r="I10" s="58" t="s">
        <v>197</v>
      </c>
      <c r="J10" s="58" t="s">
        <v>198</v>
      </c>
      <c r="K10" s="58" t="s">
        <v>111</v>
      </c>
      <c r="L10" s="57" t="s">
        <v>109</v>
      </c>
      <c r="M10" s="56" t="s">
        <v>199</v>
      </c>
    </row>
    <row r="11" spans="1:17" s="60" customFormat="1" ht="150">
      <c r="A11" s="57">
        <v>3</v>
      </c>
      <c r="B11" s="58" t="s">
        <v>200</v>
      </c>
      <c r="C11" s="58" t="s">
        <v>110</v>
      </c>
      <c r="D11" s="58" t="s">
        <v>30</v>
      </c>
      <c r="E11" s="58" t="s">
        <v>201</v>
      </c>
      <c r="F11" s="57" t="s">
        <v>202</v>
      </c>
      <c r="G11" s="57" t="s">
        <v>203</v>
      </c>
      <c r="H11" s="57" t="s">
        <v>204</v>
      </c>
      <c r="I11" s="58" t="s">
        <v>205</v>
      </c>
      <c r="J11" s="58" t="s">
        <v>206</v>
      </c>
      <c r="K11" s="58" t="s">
        <v>111</v>
      </c>
      <c r="L11" s="57" t="s">
        <v>109</v>
      </c>
      <c r="M11" s="89" t="s">
        <v>207</v>
      </c>
      <c r="N11" s="61"/>
      <c r="O11" s="61"/>
      <c r="P11" s="61"/>
      <c r="Q11" s="61"/>
    </row>
    <row r="12" spans="1:17" s="60" customFormat="1" ht="150">
      <c r="A12" s="57">
        <v>4</v>
      </c>
      <c r="B12" s="58" t="s">
        <v>208</v>
      </c>
      <c r="C12" s="58" t="s">
        <v>110</v>
      </c>
      <c r="D12" s="58" t="s">
        <v>30</v>
      </c>
      <c r="E12" s="58" t="s">
        <v>209</v>
      </c>
      <c r="F12" s="57" t="s">
        <v>210</v>
      </c>
      <c r="G12" s="57" t="s">
        <v>211</v>
      </c>
      <c r="H12" s="57" t="s">
        <v>212</v>
      </c>
      <c r="I12" s="58" t="s">
        <v>213</v>
      </c>
      <c r="J12" s="58" t="s">
        <v>214</v>
      </c>
      <c r="K12" s="58" t="s">
        <v>111</v>
      </c>
      <c r="L12" s="57" t="s">
        <v>109</v>
      </c>
      <c r="M12" s="90" t="s">
        <v>215</v>
      </c>
      <c r="N12" s="61"/>
      <c r="O12" s="61"/>
      <c r="P12" s="61"/>
      <c r="Q12" s="61"/>
    </row>
    <row r="13" spans="1:17" s="60" customFormat="1" ht="150">
      <c r="A13" s="57">
        <v>5</v>
      </c>
      <c r="B13" s="58" t="s">
        <v>216</v>
      </c>
      <c r="C13" s="58" t="s">
        <v>110</v>
      </c>
      <c r="D13" s="58" t="s">
        <v>30</v>
      </c>
      <c r="E13" s="58" t="s">
        <v>112</v>
      </c>
      <c r="F13" s="57" t="s">
        <v>217</v>
      </c>
      <c r="G13" s="57" t="s">
        <v>218</v>
      </c>
      <c r="H13" s="57" t="s">
        <v>219</v>
      </c>
      <c r="I13" s="58" t="s">
        <v>220</v>
      </c>
      <c r="J13" s="58" t="s">
        <v>221</v>
      </c>
      <c r="K13" s="58" t="s">
        <v>111</v>
      </c>
      <c r="L13" s="57" t="s">
        <v>109</v>
      </c>
      <c r="M13" s="89" t="s">
        <v>222</v>
      </c>
      <c r="N13" s="61"/>
      <c r="O13" s="61"/>
      <c r="P13" s="61"/>
      <c r="Q13" s="61"/>
    </row>
    <row r="14" spans="1:17" s="60" customFormat="1" ht="150">
      <c r="A14" s="57">
        <v>6</v>
      </c>
      <c r="B14" s="58" t="s">
        <v>223</v>
      </c>
      <c r="C14" s="58" t="s">
        <v>110</v>
      </c>
      <c r="D14" s="58" t="s">
        <v>30</v>
      </c>
      <c r="E14" s="58" t="s">
        <v>224</v>
      </c>
      <c r="F14" s="57" t="s">
        <v>225</v>
      </c>
      <c r="G14" s="57" t="s">
        <v>226</v>
      </c>
      <c r="H14" s="57" t="s">
        <v>227</v>
      </c>
      <c r="I14" s="58" t="s">
        <v>228</v>
      </c>
      <c r="J14" s="58" t="s">
        <v>229</v>
      </c>
      <c r="K14" s="58" t="s">
        <v>111</v>
      </c>
      <c r="L14" s="57" t="s">
        <v>109</v>
      </c>
      <c r="M14" s="89" t="s">
        <v>230</v>
      </c>
      <c r="N14" s="61"/>
      <c r="O14" s="61"/>
      <c r="P14" s="61"/>
      <c r="Q14" s="61"/>
    </row>
    <row r="15" spans="1:17" s="60" customFormat="1" ht="150">
      <c r="A15" s="57">
        <v>7</v>
      </c>
      <c r="B15" s="58" t="s">
        <v>231</v>
      </c>
      <c r="C15" s="58" t="s">
        <v>110</v>
      </c>
      <c r="D15" s="58" t="s">
        <v>30</v>
      </c>
      <c r="E15" s="58" t="s">
        <v>232</v>
      </c>
      <c r="F15" s="57" t="s">
        <v>233</v>
      </c>
      <c r="G15" s="57" t="s">
        <v>234</v>
      </c>
      <c r="H15" s="57" t="s">
        <v>235</v>
      </c>
      <c r="I15" s="58" t="s">
        <v>236</v>
      </c>
      <c r="J15" s="58" t="s">
        <v>237</v>
      </c>
      <c r="K15" s="58" t="s">
        <v>111</v>
      </c>
      <c r="L15" s="57" t="s">
        <v>109</v>
      </c>
      <c r="M15" s="89" t="s">
        <v>238</v>
      </c>
      <c r="N15" s="61"/>
      <c r="O15" s="61"/>
      <c r="P15" s="61"/>
      <c r="Q15" s="61"/>
    </row>
    <row r="16" spans="1:12" ht="45.75" customHeight="1">
      <c r="A16" s="108" t="s">
        <v>239</v>
      </c>
      <c r="B16" s="108"/>
      <c r="C16" s="108"/>
      <c r="D16" s="108"/>
      <c r="E16" s="108"/>
      <c r="F16" s="108"/>
      <c r="G16" s="108"/>
      <c r="H16" s="108"/>
      <c r="I16" s="108"/>
      <c r="J16" s="108"/>
      <c r="K16" s="108"/>
      <c r="L16" s="108"/>
    </row>
    <row r="17" spans="1:13" s="56" customFormat="1" ht="54.75" customHeight="1">
      <c r="A17" s="55" t="s">
        <v>3</v>
      </c>
      <c r="B17" s="55" t="s">
        <v>62</v>
      </c>
      <c r="C17" s="55" t="s">
        <v>240</v>
      </c>
      <c r="D17" s="67" t="s">
        <v>271</v>
      </c>
      <c r="E17" s="67" t="s">
        <v>69</v>
      </c>
      <c r="F17" s="67" t="s">
        <v>70</v>
      </c>
      <c r="G17" s="67" t="s">
        <v>71</v>
      </c>
      <c r="H17" s="67" t="s">
        <v>272</v>
      </c>
      <c r="I17" s="55" t="s">
        <v>242</v>
      </c>
      <c r="J17" s="55" t="s">
        <v>243</v>
      </c>
      <c r="K17" s="55" t="s">
        <v>244</v>
      </c>
      <c r="L17" s="55" t="s">
        <v>245</v>
      </c>
      <c r="M17" s="79" t="s">
        <v>270</v>
      </c>
    </row>
    <row r="18" spans="1:13" s="60" customFormat="1" ht="150">
      <c r="A18" s="57">
        <v>1</v>
      </c>
      <c r="B18" s="58" t="s">
        <v>246</v>
      </c>
      <c r="C18" s="58" t="s">
        <v>110</v>
      </c>
      <c r="D18" s="58" t="s">
        <v>30</v>
      </c>
      <c r="E18" s="58" t="s">
        <v>247</v>
      </c>
      <c r="F18" s="57" t="s">
        <v>248</v>
      </c>
      <c r="G18" s="57" t="s">
        <v>177</v>
      </c>
      <c r="H18" s="57"/>
      <c r="I18" s="58" t="s">
        <v>249</v>
      </c>
      <c r="J18" s="58" t="s">
        <v>250</v>
      </c>
      <c r="K18" s="58" t="s">
        <v>251</v>
      </c>
      <c r="L18" s="57" t="s">
        <v>83</v>
      </c>
      <c r="M18" s="87" t="s">
        <v>252</v>
      </c>
    </row>
    <row r="19" spans="1:13" s="60" customFormat="1" ht="143.25" customHeight="1">
      <c r="A19" s="57">
        <v>2</v>
      </c>
      <c r="B19" s="58" t="s">
        <v>253</v>
      </c>
      <c r="C19" s="58" t="s">
        <v>110</v>
      </c>
      <c r="D19" s="58" t="s">
        <v>30</v>
      </c>
      <c r="E19" s="58" t="s">
        <v>254</v>
      </c>
      <c r="F19" s="57" t="s">
        <v>255</v>
      </c>
      <c r="G19" s="57" t="s">
        <v>256</v>
      </c>
      <c r="H19" s="57"/>
      <c r="I19" s="58" t="s">
        <v>257</v>
      </c>
      <c r="J19" s="58" t="s">
        <v>250</v>
      </c>
      <c r="K19" s="58" t="s">
        <v>251</v>
      </c>
      <c r="L19" s="57" t="s">
        <v>83</v>
      </c>
      <c r="M19" s="87" t="s">
        <v>273</v>
      </c>
    </row>
    <row r="20" spans="1:17" s="60" customFormat="1" ht="117.75" customHeight="1">
      <c r="A20" s="57">
        <v>3</v>
      </c>
      <c r="B20" s="58" t="s">
        <v>258</v>
      </c>
      <c r="C20" s="58" t="s">
        <v>110</v>
      </c>
      <c r="D20" s="58" t="s">
        <v>30</v>
      </c>
      <c r="E20" s="58" t="s">
        <v>259</v>
      </c>
      <c r="F20" s="57" t="s">
        <v>260</v>
      </c>
      <c r="G20" s="57" t="s">
        <v>261</v>
      </c>
      <c r="H20" s="57"/>
      <c r="I20" s="58" t="s">
        <v>262</v>
      </c>
      <c r="J20" s="58" t="s">
        <v>263</v>
      </c>
      <c r="K20" s="58" t="s">
        <v>251</v>
      </c>
      <c r="L20" s="57" t="s">
        <v>83</v>
      </c>
      <c r="M20" s="87" t="s">
        <v>273</v>
      </c>
      <c r="N20" s="61"/>
      <c r="O20" s="61"/>
      <c r="P20" s="61"/>
      <c r="Q20" s="61"/>
    </row>
    <row r="21" spans="1:17" s="60" customFormat="1" ht="150">
      <c r="A21" s="57">
        <v>4</v>
      </c>
      <c r="B21" s="58" t="s">
        <v>264</v>
      </c>
      <c r="C21" s="58" t="s">
        <v>110</v>
      </c>
      <c r="D21" s="58" t="s">
        <v>30</v>
      </c>
      <c r="E21" s="58" t="s">
        <v>232</v>
      </c>
      <c r="F21" s="57" t="s">
        <v>265</v>
      </c>
      <c r="G21" s="57" t="s">
        <v>266</v>
      </c>
      <c r="H21" s="57"/>
      <c r="I21" s="58" t="s">
        <v>267</v>
      </c>
      <c r="J21" s="58" t="s">
        <v>113</v>
      </c>
      <c r="K21" s="58" t="s">
        <v>251</v>
      </c>
      <c r="L21" s="57" t="s">
        <v>83</v>
      </c>
      <c r="M21" s="88" t="s">
        <v>268</v>
      </c>
      <c r="N21" s="61"/>
      <c r="O21" s="61"/>
      <c r="P21" s="61"/>
      <c r="Q21" s="61"/>
    </row>
  </sheetData>
  <sheetProtection/>
  <mergeCells count="7">
    <mergeCell ref="A16:L16"/>
    <mergeCell ref="A1:L1"/>
    <mergeCell ref="A2:L2"/>
    <mergeCell ref="A3:C3"/>
    <mergeCell ref="A4:L4"/>
    <mergeCell ref="A5:L5"/>
    <mergeCell ref="A7:L7"/>
  </mergeCells>
  <printOptions/>
  <pageMargins left="0.2" right="0.2" top="0.5" bottom="0.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PC</cp:lastModifiedBy>
  <cp:lastPrinted>2024-04-24T11:55:05Z</cp:lastPrinted>
  <dcterms:created xsi:type="dcterms:W3CDTF">2016-06-27T02:09:55Z</dcterms:created>
  <dcterms:modified xsi:type="dcterms:W3CDTF">2024-06-26T07:52:41Z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E7EBD64E9A7D4F75AF08230EE5D90186_12</vt:lpwstr>
  </property>
  <property fmtid="{D5CDD505-2E9C-101B-9397-08002B2CF9AE}" pid="3" name="KSOProductBuildVer">
    <vt:lpwstr>1033-12.2.0.13431</vt:lpwstr>
  </property>
</Properties>
</file>